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6.xml" ContentType="application/vnd.openxmlformats-officedocument.spreadsheetml.comments+xml"/>
  <Override PartName="/xl/drawings/drawing19.xml" ContentType="application/vnd.openxmlformats-officedocument.drawing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2019 год\Отчеты по 543\"/>
    </mc:Choice>
  </mc:AlternateContent>
  <bookViews>
    <workbookView xWindow="-108" yWindow="-108" windowWidth="19416" windowHeight="11016" tabRatio="908" firstSheet="13" activeTab="18"/>
  </bookViews>
  <sheets>
    <sheet name="ИСХ_ДАННЫЕ" sheetId="12" r:id="rId1"/>
    <sheet name="1_ЦЕЛЕВЫЕ ПАРАМ" sheetId="13" r:id="rId2"/>
    <sheet name="2_ПРИХОД_ОБС" sheetId="14" r:id="rId3"/>
    <sheet name="3_1 Приход на расчетный счет" sheetId="34" r:id="rId4"/>
    <sheet name="3_РАСХОД_ОБС" sheetId="15" r:id="rId5"/>
    <sheet name="4_ОПЛАТА_ПОСТАВЩ" sheetId="16" r:id="rId6"/>
    <sheet name="5_ПОЛУЧЕНО ОТ ПОСТАВЩ" sheetId="17" r:id="rId7"/>
    <sheet name="6_ПЕРЕДАЧА СО СКЛАДА" sheetId="18" r:id="rId8"/>
    <sheet name="7_МАТ-ЛЫ В ПЕРЕРАБ" sheetId="20" r:id="rId9"/>
    <sheet name="8_НЗП" sheetId="19" r:id="rId10"/>
    <sheet name="9_ВЫПУСК_СКЛАД" sheetId="21" r:id="rId11"/>
    <sheet name="10_ПРОЦЕНТЫ КРЕД" sheetId="22" r:id="rId12"/>
    <sheet name="11_НДС_ПРИБ" sheetId="23" r:id="rId13"/>
    <sheet name="12_ПРИБ+ЗАПАС" sheetId="24" r:id="rId14"/>
    <sheet name="13_ДЕПОЗИТ" sheetId="25" r:id="rId15"/>
    <sheet name="14_РАСЧ_СЧ" sheetId="26" r:id="rId16"/>
    <sheet name=" (полное исполнение)" sheetId="31" r:id="rId17"/>
    <sheet name="16_ФИНАЛЬНЫЙ ОТЧЕТ" sheetId="28" r:id="rId18"/>
    <sheet name="17_ИТОГОВЫЙ заключительный " sheetId="29" r:id="rId19"/>
  </sheets>
  <definedNames>
    <definedName name="_xlnm.Print_Area" localSheetId="1">'1_ЦЕЛЕВЫЕ ПАРАМ'!$A$1:$K$40</definedName>
    <definedName name="_xlnm.Print_Area" localSheetId="11">'10_ПРОЦЕНТЫ КРЕД'!$A$1:$K$40</definedName>
    <definedName name="_xlnm.Print_Area" localSheetId="12">'11_НДС_ПРИБ'!$A$1:$K$40</definedName>
    <definedName name="_xlnm.Print_Area" localSheetId="13">'12_ПРИБ+ЗАПАС'!$A$1:$K$40</definedName>
    <definedName name="_xlnm.Print_Area" localSheetId="14">'13_ДЕПОЗИТ'!$A$1:$K$40</definedName>
    <definedName name="_xlnm.Print_Area" localSheetId="15">'14_РАСЧ_СЧ'!$A$1:$K$40</definedName>
    <definedName name="_xlnm.Print_Area" localSheetId="17">'16_ФИНАЛЬНЫЙ ОТЧЕТ'!$A$1:$K$40</definedName>
    <definedName name="_xlnm.Print_Area" localSheetId="18">'17_ИТОГОВЫЙ заключительный '!$A$1:$K$40</definedName>
    <definedName name="_xlnm.Print_Area" localSheetId="2">'2_ПРИХОД_ОБС'!$A$1:$K$40</definedName>
    <definedName name="_xlnm.Print_Area" localSheetId="4">'3_РАСХОД_ОБС'!$A$1:$K$40</definedName>
    <definedName name="_xlnm.Print_Area" localSheetId="5">'4_ОПЛАТА_ПОСТАВЩ'!$A$1:$K$40</definedName>
    <definedName name="_xlnm.Print_Area" localSheetId="6">'5_ПОЛУЧЕНО ОТ ПОСТАВЩ'!$A$1:$K$40</definedName>
    <definedName name="_xlnm.Print_Area" localSheetId="7">'6_ПЕРЕДАЧА СО СКЛАДА'!$A$1:$K$40</definedName>
    <definedName name="_xlnm.Print_Area" localSheetId="8">'7_МАТ-ЛЫ В ПЕРЕРАБ'!$A$1:$K$40</definedName>
    <definedName name="_xlnm.Print_Area" localSheetId="9">'8_НЗП'!$A$1:$K$40</definedName>
    <definedName name="_xlnm.Print_Area" localSheetId="10">'9_ВЫПУСК_СКЛАД'!$A$1:$K$40</definedName>
    <definedName name="_xlnm.Print_Area" localSheetId="0">ИСХ_ДАННЫЕ!$A$1:$K$41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1" i="34" l="1"/>
  <c r="F41" i="34"/>
  <c r="I41" i="12" l="1"/>
  <c r="F41" i="12"/>
</calcChain>
</file>

<file path=xl/comments1.xml><?xml version="1.0" encoding="utf-8"?>
<comments xmlns="http://schemas.openxmlformats.org/spreadsheetml/2006/main">
  <authors>
    <author>Expert-005</author>
  </authors>
  <commentList>
    <comment ref="E39" authorId="0" shapeId="0">
      <text>
        <r>
          <rPr>
            <b/>
            <i/>
            <sz val="16"/>
            <color indexed="81"/>
            <rFont val="Tahoma"/>
            <family val="2"/>
            <charset val="204"/>
          </rPr>
          <t>Контрольное правило (по вертикали)=Раздел2-Раздел1</t>
        </r>
      </text>
    </comment>
    <comment ref="I41" authorId="0" shapeId="0">
      <text>
        <r>
          <rPr>
            <b/>
            <i/>
            <sz val="16"/>
            <color indexed="81"/>
            <rFont val="Tahoma"/>
            <family val="2"/>
            <charset val="204"/>
          </rPr>
          <t xml:space="preserve">∑ по графе 4 = ∑ по графе 7 </t>
        </r>
      </text>
    </comment>
  </commentList>
</comments>
</file>

<file path=xl/comments10.xml><?xml version="1.0" encoding="utf-8"?>
<comments xmlns="http://schemas.openxmlformats.org/spreadsheetml/2006/main">
  <authors>
    <author>Expert-G007</author>
  </authors>
  <commentList>
    <comment ref="E22" authorId="0" shapeId="0">
      <text>
        <r>
          <rPr>
            <b/>
            <sz val="14"/>
            <color indexed="81"/>
            <rFont val="Tahoma"/>
            <family val="2"/>
            <charset val="204"/>
          </rPr>
          <t>Expert-G007:</t>
        </r>
        <r>
          <rPr>
            <sz val="14"/>
            <color indexed="81"/>
            <rFont val="Tahoma"/>
            <family val="2"/>
            <charset val="204"/>
          </rPr>
          <t xml:space="preserve">
оставшаяся сумма НЗП (незавершенка) по данному заказу</t>
        </r>
      </text>
    </comment>
  </commentList>
</comments>
</file>

<file path=xl/comments11.xml><?xml version="1.0" encoding="utf-8"?>
<comments xmlns="http://schemas.openxmlformats.org/spreadsheetml/2006/main">
  <authors>
    <author>Expert-G007</author>
  </authors>
  <commentList>
    <comment ref="I8" authorId="0" shapeId="0">
      <text>
        <r>
          <rPr>
            <b/>
            <sz val="14"/>
            <color indexed="81"/>
            <rFont val="Arial"/>
            <family val="2"/>
            <charset val="204"/>
          </rPr>
          <t>Сумма начисленных процентов за пользование кредитом, привлесенным на ОБС, коррекпондирует с данными по стр. 3.4</t>
        </r>
      </text>
    </comment>
  </commentList>
</comments>
</file>

<file path=xl/comments12.xml><?xml version="1.0" encoding="utf-8"?>
<comments xmlns="http://schemas.openxmlformats.org/spreadsheetml/2006/main">
  <authors>
    <author>Expert-G007</author>
  </authors>
  <commentList>
    <comment ref="K17" authorId="0" shapeId="0">
      <text>
        <r>
          <rPr>
            <b/>
            <sz val="14"/>
            <color indexed="81"/>
            <rFont val="Tahoma"/>
            <family val="2"/>
            <charset val="204"/>
          </rPr>
          <t>Сумма НДС к вычету (сумма входящего НДС, оплаченного с ОБС). Отражается в момент поступления продукции от поставщиков - участников кооперации (товаров, работ и услуг) или (в обязательном порядке) в отчетный период, когда произведена отгрузка (при наличии данных о НДС исходящего).</t>
        </r>
      </text>
    </comment>
    <comment ref="H37" authorId="0" shapeId="0">
      <text>
        <r>
          <rPr>
            <b/>
            <sz val="14"/>
            <color indexed="81"/>
            <rFont val="Tahoma"/>
            <family val="2"/>
            <charset val="204"/>
          </rPr>
          <t>НДС (выставленный по счетам-фактур) при отгрузке</t>
        </r>
        <r>
          <rPr>
            <b/>
            <sz val="9"/>
            <color indexed="81"/>
            <rFont val="Tahoma"/>
            <family val="2"/>
            <charset val="204"/>
          </rPr>
          <t>.</t>
        </r>
      </text>
    </comment>
    <comment ref="E38" authorId="0" shapeId="0">
      <text>
        <r>
          <rPr>
            <b/>
            <sz val="14"/>
            <color indexed="81"/>
            <rFont val="Tahoma"/>
            <family val="2"/>
            <charset val="204"/>
          </rPr>
          <t>Расчетное значение прибыли с учетом  цены отгруженной продукции минус сумма себестоимости, внепроизводственных затрат и НДС исходящего. Может быть промежуточным итогом при неполной отгрузке и (или) при неполных данных о себестоимости продукии (неполном закрытии данных бух.учета - отставание в представлении отчетных данных за прошедший месяц)</t>
        </r>
      </text>
    </comment>
  </commentList>
</comments>
</file>

<file path=xl/comments13.xml><?xml version="1.0" encoding="utf-8"?>
<comments xmlns="http://schemas.openxmlformats.org/spreadsheetml/2006/main">
  <authors>
    <author>Expert-G007</author>
  </authors>
  <commentList>
    <comment ref="I12" authorId="0" shapeId="0">
      <text>
        <r>
          <rPr>
            <b/>
            <sz val="9"/>
            <color indexed="81"/>
            <rFont val="Tahoma"/>
            <family val="2"/>
            <charset val="204"/>
          </rPr>
          <t>Expert-G007: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В стр. 2.1.1 гр. 7 - должна быть учтена операция по перечислению денежных средств на расчетный счет организации при перечислении прибыли и возмещении запаса</t>
        </r>
      </text>
    </comment>
    <comment ref="E40" authorId="0" shapeId="0">
      <text>
        <r>
          <rPr>
            <b/>
            <sz val="14"/>
            <color indexed="81"/>
            <rFont val="Tahoma"/>
            <family val="2"/>
            <charset val="204"/>
          </rPr>
          <t>Перечисление прибыли при  частичном исполнении гос.контракта</t>
        </r>
      </text>
    </comment>
  </commentList>
</comments>
</file>

<file path=xl/comments14.xml><?xml version="1.0" encoding="utf-8"?>
<comments xmlns="http://schemas.openxmlformats.org/spreadsheetml/2006/main">
  <authors>
    <author>Expert-G007</author>
  </authors>
  <commentList>
    <comment ref="H12" authorId="0" shapeId="0">
      <text>
        <r>
          <rPr>
            <b/>
            <sz val="14"/>
            <color indexed="81"/>
            <rFont val="Tahoma"/>
            <family val="2"/>
            <charset val="204"/>
          </rPr>
          <t>Проценты по депозиту (или по НСО)</t>
        </r>
      </text>
    </comment>
  </commentList>
</comments>
</file>

<file path=xl/comments15.xml><?xml version="1.0" encoding="utf-8"?>
<comments xmlns="http://schemas.openxmlformats.org/spreadsheetml/2006/main">
  <authors>
    <author>Expert-G007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средства, оплаченные заказчиком (и на ОБС и на расчетный счет)</t>
        </r>
      </text>
    </comment>
    <comment ref="K12" authorId="0" shapeId="0">
      <text>
        <r>
          <rPr>
            <b/>
            <sz val="14"/>
            <color indexed="81"/>
            <rFont val="Tahoma"/>
            <family val="2"/>
            <charset val="204"/>
          </rPr>
          <t>Сумма, поступившая от заказчика на расчетный счет (операция транзита через ОБС)</t>
        </r>
      </text>
    </comment>
  </commentList>
</comments>
</file>

<file path=xl/comments16.xml><?xml version="1.0" encoding="utf-8"?>
<comments xmlns="http://schemas.openxmlformats.org/spreadsheetml/2006/main">
  <authors>
    <author>Expert-G007</author>
  </authors>
  <commentList>
    <comment ref="E9" authorId="0" shapeId="0">
      <text>
        <r>
          <rPr>
            <b/>
            <sz val="14"/>
            <color indexed="81"/>
            <rFont val="Arial"/>
            <family val="2"/>
            <charset val="204"/>
          </rPr>
          <t>На моент сдачи "последнего Отчета" (после получения окончательного расчета от заказчика) могут оставаться задолженности перед поставщиками</t>
        </r>
      </text>
    </comment>
    <comment ref="E12" authorId="0" shapeId="0">
      <text>
        <r>
          <rPr>
            <b/>
            <sz val="14"/>
            <color indexed="81"/>
            <rFont val="Tahoma"/>
            <family val="2"/>
            <charset val="204"/>
          </rPr>
          <t>Expert-G007:</t>
        </r>
        <r>
          <rPr>
            <sz val="14"/>
            <color indexed="81"/>
            <rFont val="Tahoma"/>
            <family val="2"/>
            <charset val="204"/>
          </rPr>
          <t xml:space="preserve">
ЕИС ГОЗ отслеживает (текущий мониторинг расчетов по ОБС) до момента полного расходования (обнуления счета).</t>
        </r>
      </text>
    </comment>
    <comment ref="K12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При сдаче "последнего" Отчета в ЕИС ГОЗ на ОБС могут быть остатки (дальнейшее расходование не подлежит отчетности перед МО РФ). </t>
        </r>
      </text>
    </comment>
  </commentList>
</comments>
</file>

<file path=xl/comments17.xml><?xml version="1.0" encoding="utf-8"?>
<comments xmlns="http://schemas.openxmlformats.org/spreadsheetml/2006/main">
  <authors>
    <author>Expert-G007</author>
  </authors>
  <commentList>
    <comment ref="E9" authorId="0" shapeId="0">
      <text>
        <r>
          <rPr>
            <b/>
            <sz val="14"/>
            <color indexed="81"/>
            <rFont val="Tahoma"/>
            <family val="2"/>
            <charset val="204"/>
          </rPr>
          <t>Expert-G007:</t>
        </r>
        <r>
          <rPr>
            <sz val="14"/>
            <color indexed="81"/>
            <rFont val="Tahoma"/>
            <family val="2"/>
            <charset val="204"/>
          </rPr>
          <t xml:space="preserve">
В Итоговом Отчете все сальдо операции ( в т.ч. Сумму задолженности перед поставщиками) целесообразно обнулить.</t>
        </r>
      </text>
    </comment>
    <comment ref="H9" authorId="0" shapeId="0">
      <text>
        <r>
          <rPr>
            <b/>
            <sz val="14"/>
            <color indexed="81"/>
            <rFont val="Arial"/>
            <family val="2"/>
            <charset val="204"/>
          </rPr>
          <t>Задолженость перед поставщиками погашена за счет собственных средств</t>
        </r>
      </text>
    </comment>
    <comment ref="E39" authorId="0" shapeId="0">
      <text>
        <r>
          <rPr>
            <b/>
            <sz val="14"/>
            <color indexed="81"/>
            <rFont val="Tahoma"/>
            <family val="2"/>
            <charset val="204"/>
          </rPr>
          <t>Expert-G007:</t>
        </r>
        <r>
          <rPr>
            <sz val="14"/>
            <color indexed="81"/>
            <rFont val="Tahoma"/>
            <family val="2"/>
            <charset val="204"/>
          </rPr>
          <t xml:space="preserve">
Финальная (итоговая) сумма Контрольного правила проведения всех операций по Отчету, в т.ч. после погашения задолженности перед поставщиками  (0 по гр.3 стр. 1.4)  более корректно отражает сотношении привнесенных в контракт ресурсов и "выведенных" средств.</t>
        </r>
      </text>
    </comment>
  </commentList>
</comments>
</file>

<file path=xl/comments2.xml><?xml version="1.0" encoding="utf-8"?>
<comments xmlns="http://schemas.openxmlformats.org/spreadsheetml/2006/main">
  <authors>
    <author>Expert-G007</author>
    <author>Expert-005</author>
  </authors>
  <commentList>
    <comment ref="C6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i/>
            <sz val="18"/>
            <color indexed="81"/>
            <rFont val="Tahoma"/>
            <family val="2"/>
            <charset val="204"/>
          </rPr>
          <t>Сумма (цена) контракта</t>
        </r>
        <r>
          <rPr>
            <b/>
            <i/>
            <sz val="9"/>
            <color indexed="81"/>
            <rFont val="Tahoma"/>
            <family val="2"/>
            <charset val="204"/>
          </rPr>
          <t xml:space="preserve">
</t>
        </r>
      </text>
    </comment>
    <comment ref="C23" authorId="1" shapeId="0">
      <text>
        <r>
          <rPr>
            <sz val="16"/>
            <color indexed="81"/>
            <rFont val="Tahoma"/>
            <family val="2"/>
            <charset val="204"/>
          </rPr>
          <t>Плановая структура цены контракта (калькуляция по укрупненным статьям), принятая закзачиком</t>
        </r>
      </text>
    </comment>
    <comment ref="C32" authorId="0" shapeId="0">
      <text>
        <r>
          <rPr>
            <sz val="16"/>
            <color indexed="81"/>
            <rFont val="Tahoma"/>
            <family val="2"/>
            <charset val="204"/>
          </rPr>
          <t>Цена контракта</t>
        </r>
      </text>
    </comment>
    <comment ref="E32" authorId="1" shapeId="0">
      <text>
        <r>
          <rPr>
            <sz val="9"/>
            <color indexed="81"/>
            <rFont val="Tahoma"/>
            <charset val="1"/>
          </rPr>
          <t>Частичная отгрузка (процент исполнения обязательств по отгрузке продукции)</t>
        </r>
      </text>
    </comment>
    <comment ref="C35" authorId="0" shapeId="0">
      <text>
        <r>
          <rPr>
            <b/>
            <sz val="9"/>
            <color indexed="81"/>
            <rFont val="Tahoma"/>
            <charset val="1"/>
          </rPr>
          <t>Expert-G007:</t>
        </r>
        <r>
          <rPr>
            <sz val="9"/>
            <color indexed="81"/>
            <rFont val="Tahoma"/>
            <charset val="1"/>
          </rPr>
          <t xml:space="preserve">
В состав коммерческих расходов могут быть включены затраты по доставке готовой продукции заказчику
</t>
        </r>
      </text>
    </comment>
    <comment ref="C36" authorId="0" shapeId="0">
      <text>
        <r>
          <rPr>
            <b/>
            <sz val="9"/>
            <color indexed="81"/>
            <rFont val="Tahoma"/>
            <charset val="1"/>
          </rPr>
          <t>Expert-G007:</t>
        </r>
        <r>
          <rPr>
            <sz val="9"/>
            <color indexed="81"/>
            <rFont val="Tahoma"/>
            <charset val="1"/>
          </rPr>
          <t xml:space="preserve">
Отражаются в целевых показателях при условии, если привлечение кредита согласовано с заказчиком
</t>
        </r>
      </text>
    </comment>
  </commentList>
</comments>
</file>

<file path=xl/comments3.xml><?xml version="1.0" encoding="utf-8"?>
<comments xmlns="http://schemas.openxmlformats.org/spreadsheetml/2006/main">
  <authors>
    <author>Expert-G007</author>
    <author>Expert-005</author>
  </authors>
  <commentList>
    <comment ref="E5" authorId="0" shapeId="0">
      <text>
        <r>
          <rPr>
            <b/>
            <sz val="16"/>
            <color indexed="81"/>
            <rFont val="Tahoma"/>
            <family val="2"/>
            <charset val="204"/>
          </rPr>
          <t>Некорректное определение контрольного правила (требует перепроверки)</t>
        </r>
      </text>
    </comment>
    <comment ref="I6" authorId="0" shapeId="0">
      <text>
        <r>
          <rPr>
            <sz val="14"/>
            <color indexed="81"/>
            <rFont val="Tahoma"/>
            <family val="2"/>
            <charset val="204"/>
          </rPr>
          <t>Общая сумма, поступившая от заказчика (и на ОБС и на расчетный счет)</t>
        </r>
      </text>
    </comment>
    <comment ref="I7" authorId="0" shapeId="0">
      <text>
        <r>
          <rPr>
            <b/>
            <sz val="14"/>
            <color indexed="81"/>
            <rFont val="Tahoma"/>
            <family val="2"/>
            <charset val="204"/>
          </rPr>
          <t>Сумма привлеченных на ОБС средств кредита</t>
        </r>
      </text>
    </comment>
    <comment ref="E10" authorId="1" shapeId="0">
      <text>
        <r>
          <rPr>
            <b/>
            <sz val="9"/>
            <color indexed="81"/>
            <rFont val="Tahoma"/>
            <charset val="1"/>
          </rPr>
          <t>Expert-005:</t>
        </r>
        <r>
          <rPr>
            <sz val="9"/>
            <color indexed="81"/>
            <rFont val="Tahoma"/>
            <charset val="1"/>
          </rPr>
          <t xml:space="preserve">
Расхождение с данными ЕИС ГОЗ</t>
        </r>
      </text>
    </comment>
    <comment ref="F12" authorId="1" shapeId="0">
      <text>
        <r>
          <rPr>
            <sz val="14"/>
            <color indexed="81"/>
            <rFont val="Tahoma"/>
            <family val="2"/>
            <charset val="204"/>
          </rPr>
          <t>Сумма поступления средств на ОБС не отражает обороты по приходным операциям (поступление от заказчика, привлекаемые средства кредита, возврат депозита и иные аналогичные поступления (в т.ч. возвраты средств с ОБС участников кооперации)</t>
        </r>
        <r>
          <rPr>
            <sz val="9"/>
            <color indexed="81"/>
            <rFont val="Tahoma"/>
            <charset val="1"/>
          </rPr>
          <t xml:space="preserve">
3 750 000 000+250 000 000=4 000 000 000 (сумма, полученная от Заказчика плюс сумма привлеченного кредита)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возврата на ОБС ранее перечисленного депозита должна учитываться в оборотах по стр.2.1.1 гр. 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sz val="14"/>
            <color indexed="81"/>
            <rFont val="Tahoma"/>
            <family val="2"/>
            <charset val="204"/>
          </rPr>
          <t>Некорректное значение контрольного правила из-за неправильного отражения суммы поступления средств на ОБС</t>
        </r>
      </text>
    </comment>
  </commentList>
</comments>
</file>

<file path=xl/comments4.xml><?xml version="1.0" encoding="utf-8"?>
<comments xmlns="http://schemas.openxmlformats.org/spreadsheetml/2006/main">
  <authors>
    <author>Expert-G007</author>
    <author>Expert-005</author>
  </authors>
  <commentList>
    <comment ref="K12" authorId="0" shapeId="0">
      <text>
        <r>
          <rPr>
            <b/>
            <sz val="14"/>
            <color indexed="81"/>
            <rFont val="Tahoma"/>
            <family val="2"/>
            <charset val="204"/>
          </rPr>
          <t>Expert-G007:</t>
        </r>
        <r>
          <rPr>
            <sz val="14"/>
            <color indexed="81"/>
            <rFont val="Tahoma"/>
            <family val="2"/>
            <charset val="204"/>
          </rPr>
          <t xml:space="preserve">
Данный алгоритм отражения операций путем условного оборота (транзита) денежных средств, в случае поступления 870 млн. на расчетный счет. 
Поступление всех средсвт от заказчика показывается через ОБС (условно) по стр. 2.1.1 в графе 4 и по графе 9 - "вывод" средств на расчетный счет в размере денежных средств, поступивших на на расчетный счет
 (одновременно)</t>
        </r>
      </text>
    </comment>
    <comment ref="E39" authorId="1" shapeId="0">
      <text>
        <r>
          <rPr>
            <b/>
            <i/>
            <sz val="16"/>
            <color indexed="81"/>
            <rFont val="Tahoma"/>
            <family val="2"/>
            <charset val="204"/>
          </rPr>
          <t>Контрольное правило (по вертикали)=Раздел2-Раздел1</t>
        </r>
      </text>
    </comment>
    <comment ref="I41" authorId="1" shapeId="0">
      <text>
        <r>
          <rPr>
            <b/>
            <i/>
            <sz val="16"/>
            <color indexed="81"/>
            <rFont val="Tahoma"/>
            <family val="2"/>
            <charset val="204"/>
          </rPr>
          <t xml:space="preserve">∑ по графе 4 = ∑ по графе 7 </t>
        </r>
      </text>
    </comment>
  </commentList>
</comments>
</file>

<file path=xl/comments5.xml><?xml version="1.0" encoding="utf-8"?>
<comments xmlns="http://schemas.openxmlformats.org/spreadsheetml/2006/main">
  <authors>
    <author>Expert-G007</author>
    <author>Expert-005</author>
  </authors>
  <commentList>
    <comment ref="F9" authorId="0" shapeId="0">
      <text>
        <r>
          <rPr>
            <b/>
            <sz val="14"/>
            <color indexed="81"/>
            <rFont val="Tahoma"/>
            <family val="2"/>
            <charset val="204"/>
          </rPr>
          <t>Всего поставлено и ОПЛАЧЕНО продукции участников кооперации головного исполнителя</t>
        </r>
      </text>
    </comment>
    <comment ref="E10" authorId="1" shapeId="0">
      <text>
        <r>
          <rPr>
            <b/>
            <sz val="9"/>
            <color indexed="81"/>
            <rFont val="Tahoma"/>
            <charset val="1"/>
          </rPr>
          <t>Expert-005:</t>
        </r>
        <r>
          <rPr>
            <sz val="9"/>
            <color indexed="81"/>
            <rFont val="Tahoma"/>
            <charset val="1"/>
          </rPr>
          <t xml:space="preserve">
Расхожджение с данными ЕИС ГОЗ по расходу с ОБС</t>
        </r>
      </text>
    </comment>
    <comment ref="I12" authorId="1" shapeId="0">
      <text>
        <r>
          <rPr>
            <sz val="16"/>
            <color indexed="81"/>
            <rFont val="Tahoma"/>
            <family val="2"/>
            <charset val="204"/>
          </rPr>
          <t>Сумма расхода с ОБС (авансы, постоплата и иные расходные операции (иностранные поставщики, перечисление прибыли и возмещение запасов на расчетный счет организации.
Должна быть сумма 2 412 850 000=1 120 000 000 (авансы стр. 2.1.3 гр. 4) + 1 260 000 000 (1 380 000 000 (всего оплатчено стр. 1.4. гр.4) -  120 000000 (погашен аванс  стр.2.1.3 гр.7))+32 850 000 
(перечисление прибыли по стр. 5 гр.3)</t>
        </r>
      </text>
    </comment>
    <comment ref="F14" authorId="0" shapeId="0">
      <text>
        <r>
          <rPr>
            <b/>
            <sz val="14"/>
            <color indexed="81"/>
            <rFont val="Tahoma"/>
            <family val="2"/>
            <charset val="204"/>
          </rPr>
          <t>Проавансированы участники кооперации головного (авансы перечисленные на ОБС)</t>
        </r>
      </text>
    </comment>
    <comment ref="I14" authorId="0" shapeId="0">
      <text>
        <r>
          <rPr>
            <b/>
            <sz val="14"/>
            <color indexed="81"/>
            <rFont val="Tahoma"/>
            <family val="2"/>
            <charset val="204"/>
          </rPr>
          <t>Погашен аванс (поставлена продукция в счет ранее перечисленного на ОБС аванса)</t>
        </r>
      </text>
    </comment>
    <comment ref="E39" authorId="1" shapeId="0">
      <text>
        <r>
          <rPr>
            <sz val="14"/>
            <color indexed="81"/>
            <rFont val="Tahoma"/>
            <family val="2"/>
            <charset val="204"/>
          </rPr>
          <t>Некорректное значения контрольного правила из-за некорректного отображения расходных операций с ОБС</t>
        </r>
      </text>
    </comment>
    <comment ref="E40" authorId="0" shapeId="0">
      <text>
        <r>
          <rPr>
            <b/>
            <sz val="14"/>
            <color indexed="81"/>
            <rFont val="Tahoma"/>
            <family val="2"/>
            <charset val="204"/>
          </rPr>
          <t>Сумма прибыли, перечисленная на расчетный счет при частичном исполнении гос.контаркта, учитывается при расчете показателя стр. 2.1.1. гр.7</t>
        </r>
      </text>
    </comment>
  </commentList>
</comments>
</file>

<file path=xl/comments6.xml><?xml version="1.0" encoding="utf-8"?>
<comments xmlns="http://schemas.openxmlformats.org/spreadsheetml/2006/main">
  <authors>
    <author>Expert-G007</author>
  </authors>
  <commentList>
    <comment ref="F9" authorId="0" shapeId="0">
      <text>
        <r>
          <rPr>
            <b/>
            <sz val="14"/>
            <color indexed="81"/>
            <rFont val="Tahoma"/>
            <family val="2"/>
            <charset val="204"/>
          </rPr>
          <t>Значение "погашения" задолженности перед поставщиками  определяется с учетом общей суммы, перечисленной с ОБС по типу операции (расчеты на ОБС и перечисления на расчетный счет организации), с учетом  (минус) суммы ранее перечисленного аванса и скорректироованная (плюс) на сумму "погашенного аванса" - стоимость продукции, поставленной в счет аванса.
Должна быть сумма  - 1 380 000 000 ( с учетом оплаты с ОБС - см. стр. 2.1.1 гр.7 (перечислен аванс - стр. 2.1.3 гр. 4) и  ок.расчет.</t>
        </r>
      </text>
    </comment>
  </commentList>
</comments>
</file>

<file path=xl/comments7.xml><?xml version="1.0" encoding="utf-8"?>
<comments xmlns="http://schemas.openxmlformats.org/spreadsheetml/2006/main">
  <authors>
    <author>Expert-G007</author>
  </authors>
  <commentList>
    <comment ref="I9" authorId="0" shapeId="0">
      <text>
        <r>
          <rPr>
            <b/>
            <sz val="14"/>
            <color indexed="81"/>
            <rFont val="Tahoma"/>
            <family val="2"/>
            <charset val="204"/>
          </rPr>
          <t>Фатически поставленная продукция участнками кооперации (по договорам с ИГК с условиями расчетов через ОБС) контролируется в коррекспонденции с данными стр. 2.2.1, 2.2.2, 2.3.3 и 3.3. по графам 4. Должна быть сумма 1 590 000 000 = 1 330 983 000+241 017 000+8 000 000 +10 000 000.
Общая сумма поставленной продукции (товаров, работ, услуг) с учетом склада, услуг производственного характера и коммерческих расходов, а так же суммы входящего НДС с поставки указаной продукции</t>
        </r>
      </text>
    </comment>
  </commentList>
</comments>
</file>

<file path=xl/comments8.xml><?xml version="1.0" encoding="utf-8"?>
<comments xmlns="http://schemas.openxmlformats.org/spreadsheetml/2006/main">
  <authors>
    <author>Expert-G007</author>
  </authors>
  <commentList>
    <comment ref="I16" authorId="0" shapeId="0">
      <text>
        <r>
          <rPr>
            <b/>
            <sz val="14"/>
            <color indexed="81"/>
            <rFont val="Tahoma"/>
            <family val="2"/>
            <charset val="204"/>
          </rPr>
          <t>Передача ТМЦ в производство (с учетом поступления на склад цеха - 2.3.1, материалов в переработку - 2.2.4 и материалов, переданных как средства производства - 2.2.6).
Должна быть сумма 984 000 000 = 971 200 000 - 10 000 000 - 1 200 000 + 20 000 000) -  с учетом передачи ТМЦ (материалов и полуфабрикатов со склада в производства),  а также движения (суммы) материалов, переданных (возвращенных) из переработки.</t>
        </r>
      </text>
    </comment>
  </commentList>
</comments>
</file>

<file path=xl/comments9.xml><?xml version="1.0" encoding="utf-8"?>
<comments xmlns="http://schemas.openxmlformats.org/spreadsheetml/2006/main">
  <authors>
    <author>Expert-G007</author>
  </authors>
  <commentList>
    <comment ref="H24" authorId="0" shapeId="0">
      <text>
        <r>
          <rPr>
            <b/>
            <sz val="14"/>
            <color indexed="81"/>
            <rFont val="Tahoma"/>
            <family val="2"/>
            <charset val="204"/>
          </rPr>
          <t>Сумма фактически понесенных затрат по данным раздельного учета за минусом целевых (ранее отраженных в Отчете) ТМЦ и услуг стронних организаций, преобразованных за счет движения ресурсов "внутри контракта". Общая сумма НЗП (с. Графа 3 - Сальдо по разделу 2.3) подтверждается данными по заказу (субсчет счета 20 и (или) карточка факт.затрат) по контракту (шифру заказа)</t>
        </r>
      </text>
    </comment>
  </commentList>
</comments>
</file>

<file path=xl/sharedStrings.xml><?xml version="1.0" encoding="utf-8"?>
<sst xmlns="http://schemas.openxmlformats.org/spreadsheetml/2006/main" count="4587" uniqueCount="114">
  <si>
    <t>Состояние выполнения контракта</t>
  </si>
  <si>
    <t>Движение ресурсов контракта</t>
  </si>
  <si>
    <t>Использование ресурсов контракта</t>
  </si>
  <si>
    <t>Целевые параметры контракта, руб. коп.</t>
  </si>
  <si>
    <t>Выполнено, %</t>
  </si>
  <si>
    <t>Сальдо операций, руб. коп.</t>
  </si>
  <si>
    <t>Движение в рамках контракта, руб. коп.</t>
  </si>
  <si>
    <t>Привлечение ресурсов с других контрактов государственного заказчика/заказчика, руб. коп.</t>
  </si>
  <si>
    <t>Привлечение ресурсов организации, руб. коп.</t>
  </si>
  <si>
    <t>Списание в рамках контракта, руб. коп.</t>
  </si>
  <si>
    <t>Использование ресурсов на другие контракты государственного заказчика/заказчика, руб. коп.</t>
  </si>
  <si>
    <t>Использование ресурсов на нужды организации, руб. коп.</t>
  </si>
  <si>
    <t>1.</t>
  </si>
  <si>
    <t>Финансирование контракта</t>
  </si>
  <si>
    <t>xxx</t>
  </si>
  <si>
    <t>1.1.</t>
  </si>
  <si>
    <t xml:space="preserve">     Денежные средства, полученные от заказчика</t>
  </si>
  <si>
    <t>1.2.</t>
  </si>
  <si>
    <t xml:space="preserve">     Кредиты банка</t>
  </si>
  <si>
    <t>1.3.</t>
  </si>
  <si>
    <t xml:space="preserve">     Задолженность по процентам по кредитам</t>
  </si>
  <si>
    <t>1.4.</t>
  </si>
  <si>
    <t xml:space="preserve">     Задолженность перед поставщиками</t>
  </si>
  <si>
    <t>2.</t>
  </si>
  <si>
    <t>Распределение ресурсов контракта</t>
  </si>
  <si>
    <t>2.1.</t>
  </si>
  <si>
    <t xml:space="preserve">     Денежные средства</t>
  </si>
  <si>
    <t>2.1.1.</t>
  </si>
  <si>
    <t xml:space="preserve">          Денежные средства на отдельном счете</t>
  </si>
  <si>
    <t>2.1.2.</t>
  </si>
  <si>
    <t xml:space="preserve">          Денежные средства на депозитах в банке</t>
  </si>
  <si>
    <t>2.1.3.</t>
  </si>
  <si>
    <t xml:space="preserve">          Авансы, выданные поставщикам</t>
  </si>
  <si>
    <t>2.2.</t>
  </si>
  <si>
    <t xml:space="preserve">     Запасы</t>
  </si>
  <si>
    <t>2.2.1.</t>
  </si>
  <si>
    <t xml:space="preserve">          Материалы на складах</t>
  </si>
  <si>
    <t>2.2.2.</t>
  </si>
  <si>
    <t xml:space="preserve">          НДС входящий</t>
  </si>
  <si>
    <t>2.2.3.</t>
  </si>
  <si>
    <t xml:space="preserve">          Полуфабрикаты на складах</t>
  </si>
  <si>
    <t>2.2.4.</t>
  </si>
  <si>
    <t xml:space="preserve">          Материалы, переданные в переработку</t>
  </si>
  <si>
    <t>2.2.5.</t>
  </si>
  <si>
    <t xml:space="preserve">          Расходы будущих периодов</t>
  </si>
  <si>
    <t>2.2.6.</t>
  </si>
  <si>
    <t xml:space="preserve">          Средства производства</t>
  </si>
  <si>
    <t>2.3.</t>
  </si>
  <si>
    <t xml:space="preserve">     Производство</t>
  </si>
  <si>
    <t>2.3.1.</t>
  </si>
  <si>
    <t xml:space="preserve">          Затраты на материалы</t>
  </si>
  <si>
    <t>2.3.2.</t>
  </si>
  <si>
    <t xml:space="preserve">          Затраты на оплату труда</t>
  </si>
  <si>
    <t>2.3.3.</t>
  </si>
  <si>
    <t xml:space="preserve">          Прочие производственные затраты</t>
  </si>
  <si>
    <t>2.3.4.</t>
  </si>
  <si>
    <t xml:space="preserve">          Общепроизводственные затраты</t>
  </si>
  <si>
    <t>2.3.5.</t>
  </si>
  <si>
    <t xml:space="preserve">          Общехозяйственные затраты</t>
  </si>
  <si>
    <t>2.3.6.</t>
  </si>
  <si>
    <t xml:space="preserve">          Полуфабрикаты, внутренние работы</t>
  </si>
  <si>
    <t>2.3.7.</t>
  </si>
  <si>
    <t xml:space="preserve">          Выпуск полуфабрикатов, внутренних работ</t>
  </si>
  <si>
    <t>2.3.8.</t>
  </si>
  <si>
    <t xml:space="preserve">          Выпуск продукции</t>
  </si>
  <si>
    <t>2.4.</t>
  </si>
  <si>
    <t>Готовый товар на складе</t>
  </si>
  <si>
    <t>3.</t>
  </si>
  <si>
    <t>Отгрузка товара, выполнение работ, оказание услуг</t>
  </si>
  <si>
    <t>3.1.</t>
  </si>
  <si>
    <t xml:space="preserve">     Себестоимость реализованной продукции</t>
  </si>
  <si>
    <t>3.2.</t>
  </si>
  <si>
    <t xml:space="preserve">     Административно - управленческие расходы</t>
  </si>
  <si>
    <t>3.3.</t>
  </si>
  <si>
    <t xml:space="preserve">     Коммерческие расходы</t>
  </si>
  <si>
    <t>3.4.</t>
  </si>
  <si>
    <t xml:space="preserve">     Проценты по кредитам банка</t>
  </si>
  <si>
    <t>3.5.</t>
  </si>
  <si>
    <t xml:space="preserve">     НДС с выручки от продаж</t>
  </si>
  <si>
    <t>3.6.</t>
  </si>
  <si>
    <t xml:space="preserve">     Прибыль контракта</t>
  </si>
  <si>
    <t>4.</t>
  </si>
  <si>
    <t>(+) Привлечение ресурсов в контракт /                                                       (-) Перенаправление ресурсов контракта</t>
  </si>
  <si>
    <t>5.</t>
  </si>
  <si>
    <t>Списание денежных средств с отдельного счета контракта</t>
  </si>
  <si>
    <t>Наименование показателя / ресурса</t>
  </si>
  <si>
    <t>X</t>
  </si>
  <si>
    <t>ИСХ_ДАННЫЕ</t>
  </si>
  <si>
    <t>1_ЦЕЛЕВ_ПАРАМ</t>
  </si>
  <si>
    <t>2_ПРИХОД_ОБС</t>
  </si>
  <si>
    <t>3_РАСХОД_ОБС</t>
  </si>
  <si>
    <t>4_ОПЛАТА_ПОСТАВЩ</t>
  </si>
  <si>
    <t>5_ПОЛУЧЕНО ОТ ПОСТАВЩ</t>
  </si>
  <si>
    <t>6_ПЕРЕДАЧА СО СКЛАДА</t>
  </si>
  <si>
    <t>7_МАТЕР-ЛЫ В ПЕРЕРАБ</t>
  </si>
  <si>
    <t>8_НЗП</t>
  </si>
  <si>
    <t>9_ВЫПУСК_СКЛАД</t>
  </si>
  <si>
    <t>10_ПРОЦЕНТЫ КРЕДИТ</t>
  </si>
  <si>
    <t>11_НДС_ПРИБЫЛЬ</t>
  </si>
  <si>
    <t>12_ПРИБ+ЗАПАС</t>
  </si>
  <si>
    <t>13_ДЕПОЗИТ</t>
  </si>
  <si>
    <t>15_ФИНАЛЬН_ОТЧЕТ</t>
  </si>
  <si>
    <t>16_ФИНАЛЬН ОТЧЕТ_2</t>
  </si>
  <si>
    <t>14_РАСЧ_СЧЕТ</t>
  </si>
  <si>
    <t>Наименование Организации:</t>
  </si>
  <si>
    <t>ИНН:</t>
  </si>
  <si>
    <t>КПП:</t>
  </si>
  <si>
    <t>ИГК:</t>
  </si>
  <si>
    <t>Дата заключения Контракта:</t>
  </si>
  <si>
    <t>Номер Отдельного Счета:</t>
  </si>
  <si>
    <t>Плановая дата исполнения:</t>
  </si>
  <si>
    <t>Номер Контракта:</t>
  </si>
  <si>
    <t>Дата Составления Отчета:</t>
  </si>
  <si>
    <t>Данные о о движении ресурсов при поступлении денежных средств на ОБС и расчетный 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</si>
</sst>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19]d\ mmm\ yy;@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8"/>
      <name val="Times New Roman"/>
      <family val="1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2"/>
      <name val="Times New Roman"/>
      <family val="1"/>
      <charset val="204"/>
    </font>
    <font>
      <sz val="10"/>
      <color theme="1"/>
      <name val="Tahoma"/>
      <family val="2"/>
      <charset val="204"/>
    </font>
    <font>
      <sz val="10"/>
      <color theme="0" tint="-0.14999847407452621"/>
      <name val="Tahoma"/>
      <family val="2"/>
      <charset val="204"/>
    </font>
    <font>
      <sz val="10"/>
      <color theme="2" tint="-9.9978637043366805E-2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trike/>
      <sz val="10"/>
      <color theme="1"/>
      <name val="Tahoma"/>
      <family val="2"/>
      <charset val="204"/>
    </font>
    <font>
      <strike/>
      <sz val="10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b/>
      <i/>
      <sz val="9"/>
      <color indexed="81"/>
      <name val="Tahoma"/>
      <family val="2"/>
      <charset val="204"/>
    </font>
    <font>
      <b/>
      <i/>
      <sz val="16"/>
      <color indexed="81"/>
      <name val="Tahoma"/>
      <family val="2"/>
      <charset val="204"/>
    </font>
    <font>
      <b/>
      <i/>
      <sz val="18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b/>
      <sz val="14"/>
      <color indexed="81"/>
      <name val="Arial"/>
      <family val="2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rgb="FFC0000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4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thin">
        <color indexed="64"/>
      </right>
      <top/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 style="thin">
        <color theme="1" tint="0.499984740745262"/>
      </left>
      <right/>
      <top style="medium">
        <color theme="9" tint="-0.249977111117893"/>
      </top>
      <bottom style="thin">
        <color theme="1" tint="0.499984740745262"/>
      </bottom>
      <diagonal/>
    </border>
    <border>
      <left/>
      <right/>
      <top style="medium">
        <color theme="9" tint="-0.249977111117893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9" tint="-0.249977111117893"/>
      </top>
      <bottom style="thin">
        <color theme="1" tint="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9" tint="-0.249977111117893"/>
      </top>
      <bottom style="thin">
        <color theme="2" tint="-0.24994659260841701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9" tint="-0.249977111117893"/>
      </bottom>
      <diagonal/>
    </border>
    <border>
      <left/>
      <right/>
      <top style="thin">
        <color theme="1" tint="0.499984740745262"/>
      </top>
      <bottom style="medium">
        <color theme="9" tint="-0.249977111117893"/>
      </bottom>
      <diagonal/>
    </border>
    <border>
      <left/>
      <right style="thin">
        <color theme="9" tint="-0.249977111117893"/>
      </right>
      <top style="thin">
        <color theme="1" tint="0.499984740745262"/>
      </top>
      <bottom style="medium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medium">
        <color theme="9" tint="-0.249977111117893"/>
      </bottom>
      <diagonal/>
    </border>
    <border>
      <left/>
      <right/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2" tint="-0.24994659260841701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399">
    <xf numFmtId="0" fontId="0" fillId="0" borderId="0" xfId="0"/>
    <xf numFmtId="0" fontId="11" fillId="0" borderId="16" xfId="1" applyFont="1" applyBorder="1" applyAlignment="1" applyProtection="1">
      <alignment horizontal="left" vertical="top" wrapText="1"/>
      <protection locked="0" hidden="1"/>
    </xf>
    <xf numFmtId="0" fontId="5" fillId="0" borderId="18" xfId="1" applyFont="1" applyBorder="1" applyAlignment="1" applyProtection="1">
      <alignment horizontal="left" vertical="top" wrapText="1"/>
      <protection locked="0" hidden="1"/>
    </xf>
    <xf numFmtId="0" fontId="5" fillId="0" borderId="23" xfId="1" applyFont="1" applyBorder="1" applyAlignment="1" applyProtection="1">
      <alignment horizontal="left" vertical="top" wrapText="1"/>
      <protection locked="0" hidden="1"/>
    </xf>
    <xf numFmtId="0" fontId="5" fillId="0" borderId="30" xfId="1" applyFont="1" applyBorder="1" applyAlignment="1" applyProtection="1">
      <alignment horizontal="left" vertical="top" wrapText="1"/>
      <protection locked="0" hidden="1"/>
    </xf>
    <xf numFmtId="0" fontId="11" fillId="0" borderId="32" xfId="1" quotePrefix="1" applyFont="1" applyBorder="1" applyAlignment="1" applyProtection="1">
      <alignment horizontal="left" vertical="top" wrapText="1"/>
      <protection locked="0" hidden="1"/>
    </xf>
    <xf numFmtId="0" fontId="11" fillId="0" borderId="36" xfId="1" applyFont="1" applyBorder="1" applyAlignment="1" applyProtection="1">
      <alignment horizontal="left" vertical="top" wrapText="1"/>
      <protection locked="0" hidden="1"/>
    </xf>
    <xf numFmtId="0" fontId="5" fillId="0" borderId="38" xfId="1" applyFont="1" applyBorder="1" applyAlignment="1" applyProtection="1">
      <alignment horizontal="left" vertical="top" wrapText="1"/>
      <protection locked="0" hidden="1"/>
    </xf>
    <xf numFmtId="0" fontId="5" fillId="0" borderId="51" xfId="1" applyFont="1" applyBorder="1" applyAlignment="1" applyProtection="1">
      <alignment horizontal="left" vertical="top" wrapText="1"/>
      <protection locked="0" hidden="1"/>
    </xf>
    <xf numFmtId="0" fontId="11" fillId="0" borderId="32" xfId="1" applyFont="1" applyBorder="1" applyAlignment="1" applyProtection="1">
      <alignment horizontal="left" vertical="top" wrapText="1"/>
      <protection locked="0" hidden="1"/>
    </xf>
    <xf numFmtId="0" fontId="6" fillId="4" borderId="17" xfId="1" applyFont="1" applyFill="1" applyBorder="1" applyAlignment="1" applyProtection="1">
      <alignment vertical="top" wrapText="1"/>
      <protection locked="0" hidden="1"/>
    </xf>
    <xf numFmtId="0" fontId="12" fillId="0" borderId="19" xfId="1" applyFont="1" applyBorder="1" applyAlignment="1" applyProtection="1">
      <alignment horizontal="left" vertical="top" wrapText="1"/>
      <protection locked="0" hidden="1"/>
    </xf>
    <xf numFmtId="0" fontId="12" fillId="0" borderId="24" xfId="1" applyFont="1" applyBorder="1" applyAlignment="1" applyProtection="1">
      <alignment horizontal="left" vertical="top" wrapText="1"/>
      <protection locked="0" hidden="1"/>
    </xf>
    <xf numFmtId="0" fontId="12" fillId="0" borderId="27" xfId="1" applyFont="1" applyBorder="1" applyAlignment="1" applyProtection="1">
      <alignment horizontal="left" vertical="top" wrapText="1"/>
      <protection locked="0" hidden="1"/>
    </xf>
    <xf numFmtId="0" fontId="12" fillId="0" borderId="31" xfId="1" applyFont="1" applyBorder="1" applyAlignment="1" applyProtection="1">
      <alignment horizontal="left" vertical="top" wrapText="1"/>
      <protection locked="0" hidden="1"/>
    </xf>
    <xf numFmtId="0" fontId="6" fillId="4" borderId="12" xfId="1" applyFont="1" applyFill="1" applyBorder="1" applyAlignment="1" applyProtection="1">
      <alignment vertical="top" wrapText="1"/>
      <protection locked="0" hidden="1"/>
    </xf>
    <xf numFmtId="0" fontId="6" fillId="4" borderId="37" xfId="1" applyFont="1" applyFill="1" applyBorder="1" applyAlignment="1" applyProtection="1">
      <alignment horizontal="left" vertical="top" wrapText="1"/>
      <protection locked="0" hidden="1"/>
    </xf>
    <xf numFmtId="0" fontId="12" fillId="0" borderId="21" xfId="1" applyFont="1" applyBorder="1" applyAlignment="1" applyProtection="1">
      <alignment horizontal="left" vertical="top" wrapText="1"/>
      <protection locked="0" hidden="1"/>
    </xf>
    <xf numFmtId="0" fontId="6" fillId="4" borderId="12" xfId="1" applyFont="1" applyFill="1" applyBorder="1" applyAlignment="1" applyProtection="1">
      <alignment horizontal="left" vertical="top" wrapText="1"/>
      <protection locked="0" hidden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10" fillId="5" borderId="3" xfId="1" applyFont="1" applyFill="1" applyBorder="1" applyAlignment="1" applyProtection="1">
      <alignment horizontal="center" vertical="center" wrapText="1"/>
      <protection locked="0"/>
    </xf>
    <xf numFmtId="4" fontId="5" fillId="5" borderId="46" xfId="1" applyNumberFormat="1" applyFont="1" applyFill="1" applyBorder="1" applyAlignment="1" applyProtection="1">
      <alignment horizontal="right" vertical="top"/>
      <protection locked="0" hidden="1"/>
    </xf>
    <xf numFmtId="4" fontId="13" fillId="5" borderId="40" xfId="2" applyNumberFormat="1" applyFont="1" applyFill="1" applyBorder="1" applyAlignment="1" applyProtection="1">
      <alignment horizontal="right" vertical="center"/>
      <protection locked="0" hidden="1"/>
    </xf>
    <xf numFmtId="4" fontId="14" fillId="5" borderId="40" xfId="1" applyNumberFormat="1" applyFont="1" applyFill="1" applyBorder="1" applyAlignment="1" applyProtection="1">
      <alignment horizontal="center" vertical="center"/>
      <protection locked="0" hidden="1"/>
    </xf>
    <xf numFmtId="4" fontId="14" fillId="5" borderId="42" xfId="1" applyNumberFormat="1" applyFont="1" applyFill="1" applyBorder="1" applyAlignment="1" applyProtection="1">
      <alignment horizontal="center" vertical="center"/>
      <protection locked="0" hidden="1"/>
    </xf>
    <xf numFmtId="4" fontId="14" fillId="5" borderId="3" xfId="1" applyNumberFormat="1" applyFont="1" applyFill="1" applyBorder="1" applyAlignment="1" applyProtection="1">
      <alignment horizontal="center" vertical="top" wrapText="1"/>
      <protection locked="0" hidden="1"/>
    </xf>
    <xf numFmtId="4" fontId="14" fillId="5" borderId="6" xfId="1" applyNumberFormat="1" applyFont="1" applyFill="1" applyBorder="1" applyAlignment="1" applyProtection="1">
      <alignment horizontal="center" vertical="center"/>
      <protection locked="0" hidden="1"/>
    </xf>
    <xf numFmtId="4" fontId="14" fillId="5" borderId="28" xfId="1" applyNumberFormat="1" applyFont="1" applyFill="1" applyBorder="1" applyAlignment="1" applyProtection="1">
      <alignment horizontal="center" vertical="center"/>
      <protection locked="0" hidden="1"/>
    </xf>
    <xf numFmtId="4" fontId="5" fillId="5" borderId="28" xfId="2" applyNumberFormat="1" applyFont="1" applyFill="1" applyBorder="1" applyAlignment="1" applyProtection="1">
      <alignment horizontal="right" vertical="center"/>
      <protection locked="0" hidden="1"/>
    </xf>
    <xf numFmtId="4" fontId="5" fillId="5" borderId="40" xfId="2" applyNumberFormat="1" applyFont="1" applyFill="1" applyBorder="1" applyAlignment="1" applyProtection="1">
      <alignment horizontal="right" vertical="center"/>
      <protection locked="0" hidden="1"/>
    </xf>
    <xf numFmtId="4" fontId="15" fillId="5" borderId="40" xfId="2" applyNumberFormat="1" applyFont="1" applyFill="1" applyBorder="1" applyAlignment="1" applyProtection="1">
      <alignment horizontal="center" vertical="center"/>
      <protection locked="0" hidden="1"/>
    </xf>
    <xf numFmtId="4" fontId="15" fillId="5" borderId="42" xfId="2" applyNumberFormat="1" applyFont="1" applyFill="1" applyBorder="1" applyAlignment="1" applyProtection="1">
      <alignment horizontal="center" vertical="center"/>
      <protection locked="0" hidden="1"/>
    </xf>
    <xf numFmtId="4" fontId="15" fillId="5" borderId="6" xfId="2" applyNumberFormat="1" applyFont="1" applyFill="1" applyBorder="1" applyAlignment="1" applyProtection="1">
      <alignment horizontal="center" vertical="top"/>
      <protection locked="0" hidden="1"/>
    </xf>
    <xf numFmtId="4" fontId="11" fillId="5" borderId="28" xfId="2" applyNumberFormat="1" applyFont="1" applyFill="1" applyBorder="1" applyAlignment="1" applyProtection="1">
      <alignment horizontal="right" vertical="center"/>
      <protection locked="0" hidden="1"/>
    </xf>
    <xf numFmtId="4" fontId="5" fillId="5" borderId="42" xfId="2" applyNumberFormat="1" applyFont="1" applyFill="1" applyBorder="1" applyAlignment="1" applyProtection="1">
      <alignment horizontal="right" vertical="center"/>
      <protection locked="0" hidden="1"/>
    </xf>
    <xf numFmtId="4" fontId="15" fillId="5" borderId="6" xfId="2" applyNumberFormat="1" applyFont="1" applyFill="1" applyBorder="1" applyAlignment="1" applyProtection="1">
      <alignment horizontal="center" vertical="center"/>
      <protection locked="0" hidden="1"/>
    </xf>
    <xf numFmtId="4" fontId="5" fillId="5" borderId="52" xfId="2" applyNumberFormat="1" applyFont="1" applyFill="1" applyBorder="1" applyAlignment="1" applyProtection="1">
      <alignment horizontal="right" vertical="top"/>
      <protection locked="0" hidden="1"/>
    </xf>
    <xf numFmtId="0" fontId="9" fillId="0" borderId="7" xfId="1" applyFont="1" applyBorder="1" applyAlignment="1" applyProtection="1">
      <alignment horizontal="center" vertical="center" wrapText="1"/>
      <protection locked="0"/>
    </xf>
    <xf numFmtId="0" fontId="10" fillId="5" borderId="4" xfId="1" applyFont="1" applyFill="1" applyBorder="1" applyAlignment="1" applyProtection="1">
      <alignment horizontal="center" vertical="center" wrapText="1"/>
      <protection locked="0"/>
    </xf>
    <xf numFmtId="4" fontId="5" fillId="5" borderId="47" xfId="1" applyNumberFormat="1" applyFont="1" applyFill="1" applyBorder="1" applyAlignment="1" applyProtection="1">
      <alignment horizontal="right" vertical="top" wrapText="1"/>
      <protection locked="0" hidden="1"/>
    </xf>
    <xf numFmtId="4" fontId="5" fillId="5" borderId="29" xfId="1" applyNumberFormat="1" applyFont="1" applyFill="1" applyBorder="1" applyAlignment="1" applyProtection="1">
      <alignment horizontal="right" vertical="center" wrapText="1"/>
      <protection locked="0" hidden="1"/>
    </xf>
    <xf numFmtId="4" fontId="14" fillId="5" borderId="29" xfId="1" applyNumberFormat="1" applyFont="1" applyFill="1" applyBorder="1" applyAlignment="1" applyProtection="1">
      <alignment horizontal="center" vertical="center"/>
      <protection locked="0" hidden="1"/>
    </xf>
    <xf numFmtId="4" fontId="14" fillId="5" borderId="43" xfId="1" applyNumberFormat="1" applyFont="1" applyFill="1" applyBorder="1" applyAlignment="1" applyProtection="1">
      <alignment horizontal="center" vertical="center"/>
      <protection locked="0" hidden="1"/>
    </xf>
    <xf numFmtId="4" fontId="14" fillId="5" borderId="14" xfId="1" applyNumberFormat="1" applyFont="1" applyFill="1" applyBorder="1" applyAlignment="1" applyProtection="1">
      <alignment horizontal="center" vertical="top" wrapText="1"/>
      <protection locked="0" hidden="1"/>
    </xf>
    <xf numFmtId="4" fontId="14" fillId="5" borderId="7" xfId="1" applyNumberFormat="1" applyFont="1" applyFill="1" applyBorder="1" applyAlignment="1" applyProtection="1">
      <alignment horizontal="center" vertical="center"/>
      <protection locked="0" hidden="1"/>
    </xf>
    <xf numFmtId="4" fontId="14" fillId="5" borderId="39" xfId="1" applyNumberFormat="1" applyFont="1" applyFill="1" applyBorder="1" applyAlignment="1" applyProtection="1">
      <alignment horizontal="center" vertical="center"/>
      <protection locked="0" hidden="1"/>
    </xf>
    <xf numFmtId="4" fontId="5" fillId="5" borderId="39" xfId="2" applyNumberFormat="1" applyFont="1" applyFill="1" applyBorder="1" applyAlignment="1" applyProtection="1">
      <alignment horizontal="right" vertical="center" wrapText="1"/>
      <protection locked="0" hidden="1"/>
    </xf>
    <xf numFmtId="4" fontId="5" fillId="5" borderId="29" xfId="2" applyNumberFormat="1" applyFont="1" applyFill="1" applyBorder="1" applyAlignment="1" applyProtection="1">
      <alignment horizontal="right" vertical="center" wrapText="1"/>
      <protection locked="0" hidden="1"/>
    </xf>
    <xf numFmtId="4" fontId="15" fillId="5" borderId="29" xfId="2" applyNumberFormat="1" applyFont="1" applyFill="1" applyBorder="1" applyAlignment="1" applyProtection="1">
      <alignment horizontal="center" vertical="center"/>
      <protection locked="0" hidden="1"/>
    </xf>
    <xf numFmtId="4" fontId="15" fillId="5" borderId="43" xfId="2" applyNumberFormat="1" applyFont="1" applyFill="1" applyBorder="1" applyAlignment="1" applyProtection="1">
      <alignment horizontal="center" vertical="center"/>
      <protection locked="0" hidden="1"/>
    </xf>
    <xf numFmtId="4" fontId="15" fillId="5" borderId="7" xfId="2" applyNumberFormat="1" applyFont="1" applyFill="1" applyBorder="1" applyAlignment="1" applyProtection="1">
      <alignment horizontal="center" vertical="center"/>
      <protection locked="0" hidden="1"/>
    </xf>
    <xf numFmtId="4" fontId="5" fillId="5" borderId="7" xfId="2" applyNumberFormat="1" applyFont="1" applyFill="1" applyBorder="1" applyAlignment="1" applyProtection="1">
      <alignment horizontal="right" vertical="top" wrapText="1"/>
      <protection locked="0" hidden="1"/>
    </xf>
    <xf numFmtId="4" fontId="5" fillId="5" borderId="43" xfId="2" applyNumberFormat="1" applyFont="1" applyFill="1" applyBorder="1" applyAlignment="1" applyProtection="1">
      <alignment horizontal="right" vertical="center" wrapText="1"/>
      <protection locked="0" hidden="1"/>
    </xf>
    <xf numFmtId="4" fontId="5" fillId="5" borderId="34" xfId="2" applyNumberFormat="1" applyFont="1" applyFill="1" applyBorder="1" applyAlignment="1" applyProtection="1">
      <alignment horizontal="right" vertical="top" wrapText="1"/>
      <protection locked="0" hidden="1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10" fillId="5" borderId="14" xfId="1" applyFont="1" applyFill="1" applyBorder="1" applyAlignment="1" applyProtection="1">
      <alignment horizontal="center" vertical="center" wrapText="1"/>
      <protection locked="0"/>
    </xf>
    <xf numFmtId="4" fontId="11" fillId="5" borderId="16" xfId="1" applyNumberFormat="1" applyFont="1" applyFill="1" applyBorder="1" applyAlignment="1" applyProtection="1">
      <alignment horizontal="right" vertical="top"/>
      <protection locked="0" hidden="1"/>
    </xf>
    <xf numFmtId="4" fontId="5" fillId="5" borderId="22" xfId="1" applyNumberFormat="1" applyFont="1" applyFill="1" applyBorder="1" applyAlignment="1" applyProtection="1">
      <alignment horizontal="right" vertical="center"/>
      <protection locked="0" hidden="1"/>
    </xf>
    <xf numFmtId="4" fontId="5" fillId="5" borderId="26" xfId="1" applyNumberFormat="1" applyFont="1" applyFill="1" applyBorder="1" applyAlignment="1" applyProtection="1">
      <alignment horizontal="right" vertical="center"/>
      <protection locked="0" hidden="1"/>
    </xf>
    <xf numFmtId="4" fontId="5" fillId="5" borderId="44" xfId="1" applyNumberFormat="1" applyFont="1" applyFill="1" applyBorder="1" applyAlignment="1" applyProtection="1">
      <alignment horizontal="right" vertical="center"/>
      <protection locked="0" hidden="1"/>
    </xf>
    <xf numFmtId="4" fontId="11" fillId="5" borderId="45" xfId="1" applyNumberFormat="1" applyFont="1" applyFill="1" applyBorder="1" applyAlignment="1" applyProtection="1">
      <alignment vertical="top"/>
      <protection locked="0" hidden="1"/>
    </xf>
    <xf numFmtId="4" fontId="11" fillId="5" borderId="8" xfId="1" applyNumberFormat="1" applyFont="1" applyFill="1" applyBorder="1" applyAlignment="1" applyProtection="1">
      <alignment vertical="top"/>
      <protection locked="0" hidden="1"/>
    </xf>
    <xf numFmtId="4" fontId="11" fillId="5" borderId="8" xfId="1" applyNumberFormat="1" applyFont="1" applyFill="1" applyBorder="1" applyAlignment="1" applyProtection="1">
      <alignment horizontal="right" vertical="top"/>
      <protection locked="0" hidden="1"/>
    </xf>
    <xf numFmtId="4" fontId="5" fillId="5" borderId="22" xfId="2" applyNumberFormat="1" applyFont="1" applyFill="1" applyBorder="1" applyAlignment="1" applyProtection="1">
      <alignment horizontal="right" vertical="center"/>
      <protection locked="0" hidden="1"/>
    </xf>
    <xf numFmtId="4" fontId="5" fillId="5" borderId="26" xfId="2" applyNumberFormat="1" applyFont="1" applyFill="1" applyBorder="1" applyAlignment="1" applyProtection="1">
      <alignment horizontal="right" vertical="center"/>
      <protection locked="0" hidden="1"/>
    </xf>
    <xf numFmtId="4" fontId="5" fillId="5" borderId="44" xfId="2" applyNumberFormat="1" applyFont="1" applyFill="1" applyBorder="1" applyAlignment="1" applyProtection="1">
      <alignment horizontal="right" vertical="center"/>
      <protection locked="0" hidden="1"/>
    </xf>
    <xf numFmtId="4" fontId="11" fillId="5" borderId="8" xfId="2" applyNumberFormat="1" applyFont="1" applyFill="1" applyBorder="1" applyAlignment="1" applyProtection="1">
      <alignment horizontal="right" vertical="center"/>
      <protection locked="0" hidden="1"/>
    </xf>
    <xf numFmtId="4" fontId="11" fillId="6" borderId="8" xfId="2" applyNumberFormat="1" applyFont="1" applyFill="1" applyBorder="1" applyAlignment="1" applyProtection="1">
      <alignment horizontal="right" vertical="top"/>
      <protection locked="0" hidden="1"/>
    </xf>
    <xf numFmtId="4" fontId="11" fillId="5" borderId="8" xfId="2" applyNumberFormat="1" applyFont="1" applyFill="1" applyBorder="1" applyAlignment="1" applyProtection="1">
      <alignment horizontal="right" vertical="top"/>
      <protection locked="0" hidden="1"/>
    </xf>
    <xf numFmtId="4" fontId="11" fillId="5" borderId="35" xfId="2" applyNumberFormat="1" applyFont="1" applyFill="1" applyBorder="1" applyAlignment="1" applyProtection="1">
      <alignment horizontal="right" vertical="top"/>
      <protection locked="0" hidden="1"/>
    </xf>
    <xf numFmtId="0" fontId="8" fillId="0" borderId="6" xfId="1" applyFont="1" applyBorder="1" applyAlignment="1" applyProtection="1">
      <alignment horizontal="center" vertical="top" wrapText="1"/>
      <protection locked="0"/>
    </xf>
    <xf numFmtId="4" fontId="15" fillId="5" borderId="46" xfId="1" applyNumberFormat="1" applyFont="1" applyFill="1" applyBorder="1" applyAlignment="1" applyProtection="1">
      <alignment horizontal="center" vertical="center"/>
      <protection locked="0" hidden="1"/>
    </xf>
    <xf numFmtId="4" fontId="5" fillId="5" borderId="40" xfId="1" applyNumberFormat="1" applyFont="1" applyFill="1" applyBorder="1" applyAlignment="1" applyProtection="1">
      <alignment horizontal="right" vertical="center" wrapText="1"/>
      <protection locked="0" hidden="1"/>
    </xf>
    <xf numFmtId="4" fontId="5" fillId="5" borderId="40" xfId="1" applyNumberFormat="1" applyFont="1" applyFill="1" applyBorder="1" applyAlignment="1" applyProtection="1">
      <alignment horizontal="right" vertical="center"/>
      <protection locked="0" hidden="1"/>
    </xf>
    <xf numFmtId="4" fontId="15" fillId="5" borderId="42" xfId="1" applyNumberFormat="1" applyFont="1" applyFill="1" applyBorder="1" applyAlignment="1" applyProtection="1">
      <alignment horizontal="center" vertical="center"/>
      <protection locked="0" hidden="1"/>
    </xf>
    <xf numFmtId="4" fontId="11" fillId="5" borderId="6" xfId="1" applyNumberFormat="1" applyFont="1" applyFill="1" applyBorder="1" applyAlignment="1" applyProtection="1">
      <alignment vertical="top"/>
      <protection locked="0" hidden="1"/>
    </xf>
    <xf numFmtId="4" fontId="5" fillId="5" borderId="28" xfId="1" applyNumberFormat="1" applyFont="1" applyFill="1" applyBorder="1" applyAlignment="1" applyProtection="1">
      <alignment vertical="center"/>
      <protection locked="0" hidden="1"/>
    </xf>
    <xf numFmtId="4" fontId="5" fillId="5" borderId="40" xfId="1" applyNumberFormat="1" applyFont="1" applyFill="1" applyBorder="1" applyAlignment="1" applyProtection="1">
      <alignment vertical="center"/>
      <protection locked="0" hidden="1"/>
    </xf>
    <xf numFmtId="4" fontId="5" fillId="5" borderId="42" xfId="1" applyNumberFormat="1" applyFont="1" applyFill="1" applyBorder="1" applyAlignment="1" applyProtection="1">
      <alignment vertical="center"/>
      <protection locked="0" hidden="1"/>
    </xf>
    <xf numFmtId="4" fontId="11" fillId="5" borderId="6" xfId="1" applyNumberFormat="1" applyFont="1" applyFill="1" applyBorder="1" applyAlignment="1" applyProtection="1">
      <alignment horizontal="right" vertical="top"/>
      <protection locked="0" hidden="1"/>
    </xf>
    <xf numFmtId="4" fontId="5" fillId="5" borderId="40" xfId="1" applyNumberFormat="1" applyFont="1" applyFill="1" applyBorder="1" applyAlignment="1" applyProtection="1">
      <alignment vertical="center" wrapText="1"/>
      <protection locked="0" hidden="1"/>
    </xf>
    <xf numFmtId="4" fontId="5" fillId="5" borderId="6" xfId="2" applyNumberFormat="1" applyFont="1" applyFill="1" applyBorder="1" applyAlignment="1" applyProtection="1">
      <alignment horizontal="right" vertical="center"/>
      <protection locked="0" hidden="1"/>
    </xf>
    <xf numFmtId="4" fontId="15" fillId="5" borderId="28" xfId="2" applyNumberFormat="1" applyFont="1" applyFill="1" applyBorder="1" applyAlignment="1" applyProtection="1">
      <alignment horizontal="center" vertical="center"/>
      <protection locked="0" hidden="1"/>
    </xf>
    <xf numFmtId="4" fontId="15" fillId="5" borderId="6" xfId="2" applyNumberFormat="1" applyFont="1" applyFill="1" applyBorder="1" applyAlignment="1" applyProtection="1">
      <alignment horizontal="right" vertical="top"/>
      <protection locked="0" hidden="1"/>
    </xf>
    <xf numFmtId="4" fontId="15" fillId="5" borderId="52" xfId="2" applyNumberFormat="1" applyFont="1" applyFill="1" applyBorder="1" applyAlignment="1" applyProtection="1">
      <alignment horizontal="center" vertical="center"/>
      <protection locked="0" hidden="1"/>
    </xf>
    <xf numFmtId="0" fontId="8" fillId="0" borderId="7" xfId="1" applyFont="1" applyBorder="1" applyAlignment="1" applyProtection="1">
      <alignment horizontal="center" vertical="top" wrapText="1"/>
      <protection locked="0"/>
    </xf>
    <xf numFmtId="4" fontId="15" fillId="5" borderId="48" xfId="1" applyNumberFormat="1" applyFont="1" applyFill="1" applyBorder="1" applyAlignment="1" applyProtection="1">
      <alignment horizontal="center" vertical="center"/>
      <protection locked="0" hidden="1"/>
    </xf>
    <xf numFmtId="4" fontId="15" fillId="5" borderId="29" xfId="1" applyNumberFormat="1" applyFont="1" applyFill="1" applyBorder="1" applyAlignment="1" applyProtection="1">
      <alignment horizontal="center" vertical="center" wrapText="1"/>
      <protection locked="0" hidden="1"/>
    </xf>
    <xf numFmtId="4" fontId="5" fillId="5" borderId="29" xfId="1" applyNumberFormat="1" applyFont="1" applyFill="1" applyBorder="1" applyAlignment="1" applyProtection="1">
      <alignment horizontal="right" vertical="center"/>
      <protection locked="0" hidden="1"/>
    </xf>
    <xf numFmtId="4" fontId="15" fillId="5" borderId="43" xfId="1" applyNumberFormat="1" applyFont="1" applyFill="1" applyBorder="1" applyAlignment="1" applyProtection="1">
      <alignment horizontal="center" vertical="center"/>
      <protection locked="0" hidden="1"/>
    </xf>
    <xf numFmtId="4" fontId="11" fillId="5" borderId="7" xfId="1" applyNumberFormat="1" applyFont="1" applyFill="1" applyBorder="1" applyAlignment="1" applyProtection="1">
      <alignment vertical="top"/>
      <protection locked="0" hidden="1"/>
    </xf>
    <xf numFmtId="4" fontId="15" fillId="5" borderId="39" xfId="1" applyNumberFormat="1" applyFont="1" applyFill="1" applyBorder="1" applyAlignment="1" applyProtection="1">
      <alignment horizontal="center" vertical="center"/>
      <protection locked="0" hidden="1"/>
    </xf>
    <xf numFmtId="4" fontId="15" fillId="5" borderId="29" xfId="1" applyNumberFormat="1" applyFont="1" applyFill="1" applyBorder="1" applyAlignment="1" applyProtection="1">
      <alignment horizontal="center" vertical="center"/>
      <protection locked="0" hidden="1"/>
    </xf>
    <xf numFmtId="4" fontId="5" fillId="5" borderId="43" xfId="1" applyNumberFormat="1" applyFont="1" applyFill="1" applyBorder="1" applyAlignment="1" applyProtection="1">
      <alignment horizontal="right" vertical="center"/>
      <protection locked="0" hidden="1"/>
    </xf>
    <xf numFmtId="4" fontId="11" fillId="5" borderId="7" xfId="1" applyNumberFormat="1" applyFont="1" applyFill="1" applyBorder="1" applyAlignment="1" applyProtection="1">
      <alignment horizontal="right" vertical="top"/>
      <protection locked="0" hidden="1"/>
    </xf>
    <xf numFmtId="4" fontId="5" fillId="5" borderId="39" xfId="1" applyNumberFormat="1" applyFont="1" applyFill="1" applyBorder="1" applyAlignment="1" applyProtection="1">
      <alignment horizontal="right" vertical="center"/>
      <protection locked="0" hidden="1"/>
    </xf>
    <xf numFmtId="4" fontId="15" fillId="5" borderId="29" xfId="2" applyNumberFormat="1" applyFont="1" applyFill="1" applyBorder="1" applyAlignment="1" applyProtection="1">
      <alignment horizontal="center" vertical="center" wrapText="1"/>
      <protection locked="0" hidden="1"/>
    </xf>
    <xf numFmtId="4" fontId="15" fillId="5" borderId="43" xfId="2" applyNumberFormat="1" applyFont="1" applyFill="1" applyBorder="1" applyAlignment="1" applyProtection="1">
      <alignment horizontal="center" vertical="center" wrapText="1"/>
      <protection locked="0" hidden="1"/>
    </xf>
    <xf numFmtId="4" fontId="5" fillId="5" borderId="7" xfId="2" applyNumberFormat="1" applyFont="1" applyFill="1" applyBorder="1" applyAlignment="1" applyProtection="1">
      <alignment horizontal="right" vertical="center"/>
      <protection locked="0" hidden="1"/>
    </xf>
    <xf numFmtId="4" fontId="15" fillId="5" borderId="39" xfId="2" applyNumberFormat="1" applyFont="1" applyFill="1" applyBorder="1" applyAlignment="1" applyProtection="1">
      <alignment horizontal="center" vertical="center"/>
      <protection locked="0" hidden="1"/>
    </xf>
    <xf numFmtId="4" fontId="15" fillId="5" borderId="29" xfId="2" applyNumberFormat="1" applyFont="1" applyFill="1" applyBorder="1" applyAlignment="1" applyProtection="1">
      <alignment horizontal="right" vertical="center"/>
      <protection locked="0" hidden="1"/>
    </xf>
    <xf numFmtId="4" fontId="11" fillId="5" borderId="7" xfId="2" applyNumberFormat="1" applyFont="1" applyFill="1" applyBorder="1" applyAlignment="1" applyProtection="1">
      <alignment horizontal="right" vertical="top"/>
      <protection locked="0" hidden="1"/>
    </xf>
    <xf numFmtId="4" fontId="15" fillId="5" borderId="34" xfId="2" applyNumberFormat="1" applyFont="1" applyFill="1" applyBorder="1" applyAlignment="1" applyProtection="1">
      <alignment horizontal="center" vertical="center"/>
      <protection locked="0" hidden="1"/>
    </xf>
    <xf numFmtId="0" fontId="8" fillId="0" borderId="8" xfId="1" applyFont="1" applyBorder="1" applyAlignment="1" applyProtection="1">
      <alignment horizontal="center" vertical="top" wrapText="1"/>
      <protection locked="0"/>
    </xf>
    <xf numFmtId="4" fontId="15" fillId="5" borderId="49" xfId="1" applyNumberFormat="1" applyFont="1" applyFill="1" applyBorder="1" applyAlignment="1" applyProtection="1">
      <alignment horizontal="center" vertical="center"/>
      <protection locked="0" hidden="1"/>
    </xf>
    <xf numFmtId="4" fontId="5" fillId="5" borderId="26" xfId="1" applyNumberFormat="1" applyFont="1" applyFill="1" applyBorder="1" applyAlignment="1" applyProtection="1">
      <alignment horizontal="right" vertical="center" wrapText="1"/>
      <protection locked="0" hidden="1"/>
    </xf>
    <xf numFmtId="4" fontId="15" fillId="5" borderId="44" xfId="1" applyNumberFormat="1" applyFont="1" applyFill="1" applyBorder="1" applyAlignment="1" applyProtection="1">
      <alignment horizontal="center" vertical="center"/>
      <protection locked="0" hidden="1"/>
    </xf>
    <xf numFmtId="4" fontId="15" fillId="5" borderId="26" xfId="1" applyNumberFormat="1" applyFont="1" applyFill="1" applyBorder="1" applyAlignment="1" applyProtection="1">
      <alignment horizontal="center" vertical="center"/>
      <protection locked="0" hidden="1"/>
    </xf>
    <xf numFmtId="4" fontId="15" fillId="5" borderId="26" xfId="1" applyNumberFormat="1" applyFont="1" applyFill="1" applyBorder="1" applyAlignment="1" applyProtection="1">
      <alignment horizontal="center" vertical="center" wrapText="1"/>
      <protection locked="0" hidden="1"/>
    </xf>
    <xf numFmtId="4" fontId="15" fillId="5" borderId="26" xfId="2" applyNumberFormat="1" applyFont="1" applyFill="1" applyBorder="1" applyAlignment="1" applyProtection="1">
      <alignment horizontal="center" vertical="center" wrapText="1"/>
      <protection locked="0" hidden="1"/>
    </xf>
    <xf numFmtId="4" fontId="15" fillId="5" borderId="44" xfId="2" applyNumberFormat="1" applyFont="1" applyFill="1" applyBorder="1" applyAlignment="1" applyProtection="1">
      <alignment horizontal="center" vertical="center" wrapText="1"/>
      <protection locked="0" hidden="1"/>
    </xf>
    <xf numFmtId="4" fontId="5" fillId="5" borderId="8" xfId="2" applyNumberFormat="1" applyFont="1" applyFill="1" applyBorder="1" applyAlignment="1" applyProtection="1">
      <alignment horizontal="right" vertical="center"/>
      <protection locked="0" hidden="1"/>
    </xf>
    <xf numFmtId="4" fontId="15" fillId="5" borderId="22" xfId="2" applyNumberFormat="1" applyFont="1" applyFill="1" applyBorder="1" applyAlignment="1" applyProtection="1">
      <alignment horizontal="center" vertical="center"/>
      <protection locked="0" hidden="1"/>
    </xf>
    <xf numFmtId="4" fontId="15" fillId="5" borderId="26" xfId="2" applyNumberFormat="1" applyFont="1" applyFill="1" applyBorder="1" applyAlignment="1" applyProtection="1">
      <alignment horizontal="center" vertical="center"/>
      <protection locked="0" hidden="1"/>
    </xf>
    <xf numFmtId="4" fontId="15" fillId="5" borderId="44" xfId="2" applyNumberFormat="1" applyFont="1" applyFill="1" applyBorder="1" applyAlignment="1" applyProtection="1">
      <alignment horizontal="center" vertical="center"/>
      <protection locked="0" hidden="1"/>
    </xf>
    <xf numFmtId="4" fontId="15" fillId="5" borderId="35" xfId="2" applyNumberFormat="1" applyFont="1" applyFill="1" applyBorder="1" applyAlignment="1" applyProtection="1">
      <alignment horizontal="center" vertical="center"/>
      <protection locked="0" hidden="1"/>
    </xf>
    <xf numFmtId="0" fontId="10" fillId="5" borderId="15" xfId="1" applyFont="1" applyFill="1" applyBorder="1" applyAlignment="1" applyProtection="1">
      <alignment horizontal="center" vertical="center" wrapText="1"/>
      <protection locked="0"/>
    </xf>
    <xf numFmtId="4" fontId="15" fillId="5" borderId="50" xfId="1" applyNumberFormat="1" applyFont="1" applyFill="1" applyBorder="1" applyAlignment="1" applyProtection="1">
      <alignment horizontal="center" vertical="center"/>
      <protection locked="0" hidden="1"/>
    </xf>
    <xf numFmtId="4" fontId="5" fillId="5" borderId="25" xfId="1" applyNumberFormat="1" applyFont="1" applyFill="1" applyBorder="1" applyAlignment="1" applyProtection="1">
      <alignment horizontal="right" vertical="center" wrapText="1"/>
      <protection locked="0" hidden="1"/>
    </xf>
    <xf numFmtId="4" fontId="5" fillId="5" borderId="25" xfId="1" applyNumberFormat="1" applyFont="1" applyFill="1" applyBorder="1" applyAlignment="1" applyProtection="1">
      <alignment horizontal="right" vertical="center"/>
      <protection locked="0" hidden="1"/>
    </xf>
    <xf numFmtId="4" fontId="15" fillId="5" borderId="41" xfId="1" applyNumberFormat="1" applyFont="1" applyFill="1" applyBorder="1" applyAlignment="1" applyProtection="1">
      <alignment horizontal="center" vertical="center"/>
      <protection locked="0" hidden="1"/>
    </xf>
    <xf numFmtId="4" fontId="11" fillId="5" borderId="9" xfId="1" applyNumberFormat="1" applyFont="1" applyFill="1" applyBorder="1" applyAlignment="1" applyProtection="1">
      <alignment vertical="top"/>
      <protection locked="0" hidden="1"/>
    </xf>
    <xf numFmtId="4" fontId="5" fillId="5" borderId="20" xfId="1" applyNumberFormat="1" applyFont="1" applyFill="1" applyBorder="1" applyAlignment="1" applyProtection="1">
      <alignment vertical="center"/>
      <protection locked="0" hidden="1"/>
    </xf>
    <xf numFmtId="4" fontId="5" fillId="5" borderId="25" xfId="1" applyNumberFormat="1" applyFont="1" applyFill="1" applyBorder="1" applyAlignment="1" applyProtection="1">
      <alignment vertical="center"/>
      <protection locked="0" hidden="1"/>
    </xf>
    <xf numFmtId="4" fontId="5" fillId="5" borderId="41" xfId="1" applyNumberFormat="1" applyFont="1" applyFill="1" applyBorder="1" applyAlignment="1" applyProtection="1">
      <alignment vertical="center"/>
      <protection locked="0" hidden="1"/>
    </xf>
    <xf numFmtId="4" fontId="11" fillId="5" borderId="9" xfId="1" applyNumberFormat="1" applyFont="1" applyFill="1" applyBorder="1" applyAlignment="1" applyProtection="1">
      <alignment horizontal="right" vertical="top"/>
      <protection locked="0" hidden="1"/>
    </xf>
    <xf numFmtId="4" fontId="5" fillId="5" borderId="25" xfId="1" applyNumberFormat="1" applyFont="1" applyFill="1" applyBorder="1" applyAlignment="1" applyProtection="1">
      <alignment vertical="center" wrapText="1"/>
      <protection locked="0" hidden="1"/>
    </xf>
    <xf numFmtId="4" fontId="5" fillId="5" borderId="20" xfId="2" applyNumberFormat="1" applyFont="1" applyFill="1" applyBorder="1" applyAlignment="1" applyProtection="1">
      <alignment horizontal="right" vertical="center" wrapText="1"/>
      <protection locked="0" hidden="1"/>
    </xf>
    <xf numFmtId="4" fontId="15" fillId="5" borderId="25" xfId="2" applyNumberFormat="1" applyFont="1" applyFill="1" applyBorder="1" applyAlignment="1" applyProtection="1">
      <alignment horizontal="center" vertical="center" wrapText="1"/>
      <protection locked="0" hidden="1"/>
    </xf>
    <xf numFmtId="4" fontId="5" fillId="5" borderId="25" xfId="2" applyNumberFormat="1" applyFont="1" applyFill="1" applyBorder="1" applyAlignment="1" applyProtection="1">
      <alignment horizontal="right" vertical="center" wrapText="1"/>
      <protection locked="0" hidden="1"/>
    </xf>
    <xf numFmtId="4" fontId="5" fillId="5" borderId="25" xfId="2" applyNumberFormat="1" applyFont="1" applyFill="1" applyBorder="1" applyAlignment="1" applyProtection="1">
      <alignment horizontal="right" vertical="center"/>
      <protection locked="0" hidden="1"/>
    </xf>
    <xf numFmtId="4" fontId="5" fillId="5" borderId="41" xfId="2" applyNumberFormat="1" applyFont="1" applyFill="1" applyBorder="1" applyAlignment="1" applyProtection="1">
      <alignment horizontal="right" vertical="center"/>
      <protection locked="0" hidden="1"/>
    </xf>
    <xf numFmtId="4" fontId="5" fillId="5" borderId="9" xfId="2" applyNumberFormat="1" applyFont="1" applyFill="1" applyBorder="1" applyAlignment="1" applyProtection="1">
      <alignment horizontal="right" vertical="center"/>
      <protection locked="0" hidden="1"/>
    </xf>
    <xf numFmtId="4" fontId="15" fillId="5" borderId="20" xfId="2" applyNumberFormat="1" applyFont="1" applyFill="1" applyBorder="1" applyAlignment="1" applyProtection="1">
      <alignment horizontal="center" vertical="center"/>
      <protection locked="0" hidden="1"/>
    </xf>
    <xf numFmtId="4" fontId="15" fillId="5" borderId="25" xfId="2" applyNumberFormat="1" applyFont="1" applyFill="1" applyBorder="1" applyAlignment="1" applyProtection="1">
      <alignment horizontal="center" vertical="center"/>
      <protection locked="0" hidden="1"/>
    </xf>
    <xf numFmtId="4" fontId="15" fillId="5" borderId="41" xfId="2" applyNumberFormat="1" applyFont="1" applyFill="1" applyBorder="1" applyAlignment="1" applyProtection="1">
      <alignment horizontal="center" vertical="center"/>
      <protection locked="0" hidden="1"/>
    </xf>
    <xf numFmtId="4" fontId="15" fillId="5" borderId="9" xfId="2" applyNumberFormat="1" applyFont="1" applyFill="1" applyBorder="1" applyAlignment="1" applyProtection="1">
      <alignment horizontal="right" vertical="top"/>
      <protection locked="0" hidden="1"/>
    </xf>
    <xf numFmtId="4" fontId="15" fillId="5" borderId="33" xfId="2" applyNumberFormat="1" applyFont="1" applyFill="1" applyBorder="1" applyAlignment="1" applyProtection="1">
      <alignment horizontal="center" vertical="center"/>
      <protection locked="0" hidden="1"/>
    </xf>
    <xf numFmtId="4" fontId="5" fillId="5" borderId="29" xfId="2" applyNumberFormat="1" applyFont="1" applyFill="1" applyBorder="1" applyAlignment="1" applyProtection="1">
      <alignment horizontal="right" vertical="center"/>
      <protection locked="0" hidden="1"/>
    </xf>
    <xf numFmtId="4" fontId="5" fillId="5" borderId="22" xfId="2" applyNumberFormat="1" applyFont="1" applyFill="1" applyBorder="1" applyAlignment="1" applyProtection="1">
      <alignment horizontal="right" vertical="center" wrapText="1"/>
      <protection locked="0" hidden="1"/>
    </xf>
    <xf numFmtId="4" fontId="5" fillId="7" borderId="28" xfId="2" applyNumberFormat="1" applyFont="1" applyFill="1" applyBorder="1" applyAlignment="1" applyProtection="1">
      <alignment horizontal="right" vertical="center"/>
      <protection locked="0" hidden="1"/>
    </xf>
    <xf numFmtId="4" fontId="5" fillId="7" borderId="40" xfId="2" applyNumberFormat="1" applyFont="1" applyFill="1" applyBorder="1" applyAlignment="1" applyProtection="1">
      <alignment horizontal="right" vertical="center"/>
      <protection locked="0" hidden="1"/>
    </xf>
    <xf numFmtId="4" fontId="5" fillId="0" borderId="40" xfId="2" applyNumberFormat="1" applyFont="1" applyBorder="1" applyAlignment="1" applyProtection="1">
      <alignment horizontal="right" vertical="center"/>
      <protection locked="0" hidden="1"/>
    </xf>
    <xf numFmtId="4" fontId="13" fillId="5" borderId="40" xfId="1" applyNumberFormat="1" applyFont="1" applyFill="1" applyBorder="1" applyAlignment="1" applyProtection="1">
      <alignment horizontal="right" vertical="center"/>
      <protection locked="0" hidden="1"/>
    </xf>
    <xf numFmtId="4" fontId="5" fillId="5" borderId="6" xfId="2" applyNumberFormat="1" applyFont="1" applyFill="1" applyBorder="1" applyAlignment="1" applyProtection="1">
      <alignment horizontal="right" vertical="top"/>
      <protection locked="0" hidden="1"/>
    </xf>
    <xf numFmtId="4" fontId="11" fillId="6" borderId="16" xfId="1" applyNumberFormat="1" applyFont="1" applyFill="1" applyBorder="1" applyAlignment="1" applyProtection="1">
      <alignment horizontal="right" vertical="top"/>
      <protection locked="0" hidden="1"/>
    </xf>
    <xf numFmtId="4" fontId="11" fillId="6" borderId="45" xfId="1" applyNumberFormat="1" applyFont="1" applyFill="1" applyBorder="1" applyAlignment="1" applyProtection="1">
      <alignment vertical="top"/>
      <protection locked="0" hidden="1"/>
    </xf>
    <xf numFmtId="0" fontId="10" fillId="6" borderId="3" xfId="1" applyFont="1" applyFill="1" applyBorder="1" applyAlignment="1" applyProtection="1">
      <alignment horizontal="center" vertical="center" wrapText="1"/>
      <protection locked="0"/>
    </xf>
    <xf numFmtId="0" fontId="10" fillId="6" borderId="15" xfId="1" applyFont="1" applyFill="1" applyBorder="1" applyAlignment="1" applyProtection="1">
      <alignment horizontal="center" vertical="center" wrapText="1"/>
      <protection locked="0"/>
    </xf>
    <xf numFmtId="4" fontId="5" fillId="7" borderId="28" xfId="1" applyNumberFormat="1" applyFont="1" applyFill="1" applyBorder="1" applyAlignment="1" applyProtection="1">
      <alignment vertical="center"/>
      <protection locked="0" hidden="1"/>
    </xf>
    <xf numFmtId="4" fontId="5" fillId="7" borderId="25" xfId="1" applyNumberFormat="1" applyFont="1" applyFill="1" applyBorder="1" applyAlignment="1" applyProtection="1">
      <alignment horizontal="right" vertical="center" wrapText="1"/>
      <protection locked="0" hidden="1"/>
    </xf>
    <xf numFmtId="4" fontId="5" fillId="7" borderId="25" xfId="1" applyNumberFormat="1" applyFont="1" applyFill="1" applyBorder="1" applyAlignment="1" applyProtection="1">
      <alignment vertical="center"/>
      <protection locked="0" hidden="1"/>
    </xf>
    <xf numFmtId="4" fontId="11" fillId="0" borderId="35" xfId="2" applyNumberFormat="1" applyFont="1" applyBorder="1" applyAlignment="1" applyProtection="1">
      <alignment horizontal="right" vertical="top"/>
      <protection locked="0" hidden="1"/>
    </xf>
    <xf numFmtId="4" fontId="5" fillId="7" borderId="20" xfId="1" applyNumberFormat="1" applyFont="1" applyFill="1" applyBorder="1" applyAlignment="1" applyProtection="1">
      <alignment vertical="center"/>
      <protection locked="0" hidden="1"/>
    </xf>
    <xf numFmtId="4" fontId="5" fillId="7" borderId="42" xfId="1" applyNumberFormat="1" applyFont="1" applyFill="1" applyBorder="1" applyAlignment="1" applyProtection="1">
      <alignment vertical="center"/>
      <protection locked="0" hidden="1"/>
    </xf>
    <xf numFmtId="4" fontId="5" fillId="7" borderId="40" xfId="1" applyNumberFormat="1" applyFont="1" applyFill="1" applyBorder="1" applyAlignment="1" applyProtection="1">
      <alignment horizontal="right" vertical="center"/>
      <protection locked="0" hidden="1"/>
    </xf>
    <xf numFmtId="4" fontId="11" fillId="7" borderId="35" xfId="2" applyNumberFormat="1" applyFont="1" applyFill="1" applyBorder="1" applyAlignment="1" applyProtection="1">
      <alignment horizontal="right" vertical="top"/>
      <protection locked="0" hidden="1"/>
    </xf>
    <xf numFmtId="4" fontId="5" fillId="7" borderId="41" xfId="1" applyNumberFormat="1" applyFont="1" applyFill="1" applyBorder="1" applyAlignment="1" applyProtection="1">
      <alignment vertical="center"/>
      <protection locked="0" hidden="1"/>
    </xf>
    <xf numFmtId="4" fontId="5" fillId="4" borderId="46" xfId="1" applyNumberFormat="1" applyFont="1" applyFill="1" applyBorder="1" applyAlignment="1" applyProtection="1">
      <alignment horizontal="right" vertical="top"/>
      <protection locked="0" hidden="1"/>
    </xf>
    <xf numFmtId="4" fontId="5" fillId="4" borderId="47" xfId="1" applyNumberFormat="1" applyFont="1" applyFill="1" applyBorder="1" applyAlignment="1" applyProtection="1">
      <alignment horizontal="right" vertical="top" wrapText="1"/>
      <protection locked="0" hidden="1"/>
    </xf>
    <xf numFmtId="4" fontId="11" fillId="4" borderId="16" xfId="1" applyNumberFormat="1" applyFont="1" applyFill="1" applyBorder="1" applyAlignment="1" applyProtection="1">
      <alignment horizontal="right" vertical="top"/>
      <protection locked="0" hidden="1"/>
    </xf>
    <xf numFmtId="4" fontId="15" fillId="2" borderId="46" xfId="1" applyNumberFormat="1" applyFont="1" applyFill="1" applyBorder="1" applyAlignment="1" applyProtection="1">
      <alignment horizontal="center" vertical="center"/>
      <protection locked="0" hidden="1"/>
    </xf>
    <xf numFmtId="4" fontId="15" fillId="2" borderId="48" xfId="1" applyNumberFormat="1" applyFont="1" applyFill="1" applyBorder="1" applyAlignment="1" applyProtection="1">
      <alignment horizontal="center" vertical="center"/>
      <protection locked="0" hidden="1"/>
    </xf>
    <xf numFmtId="4" fontId="15" fillId="2" borderId="49" xfId="1" applyNumberFormat="1" applyFont="1" applyFill="1" applyBorder="1" applyAlignment="1" applyProtection="1">
      <alignment horizontal="center" vertical="center"/>
      <protection locked="0" hidden="1"/>
    </xf>
    <xf numFmtId="4" fontId="15" fillId="2" borderId="50" xfId="1" applyNumberFormat="1" applyFont="1" applyFill="1" applyBorder="1" applyAlignment="1" applyProtection="1">
      <alignment horizontal="center" vertical="center"/>
      <protection locked="0" hidden="1"/>
    </xf>
    <xf numFmtId="4" fontId="13" fillId="0" borderId="40" xfId="1" applyNumberFormat="1" applyFont="1" applyBorder="1" applyAlignment="1" applyProtection="1">
      <alignment horizontal="right" vertical="center"/>
      <protection locked="0" hidden="1"/>
    </xf>
    <xf numFmtId="4" fontId="5" fillId="4" borderId="29" xfId="1" applyNumberFormat="1" applyFont="1" applyFill="1" applyBorder="1" applyAlignment="1" applyProtection="1">
      <alignment horizontal="right" vertical="center" wrapText="1"/>
      <protection locked="0" hidden="1"/>
    </xf>
    <xf numFmtId="4" fontId="5" fillId="4" borderId="22" xfId="1" applyNumberFormat="1" applyFont="1" applyFill="1" applyBorder="1" applyAlignment="1" applyProtection="1">
      <alignment horizontal="right" vertical="center"/>
      <protection locked="0" hidden="1"/>
    </xf>
    <xf numFmtId="4" fontId="5" fillId="0" borderId="40" xfId="1" applyNumberFormat="1" applyFont="1" applyBorder="1" applyAlignment="1" applyProtection="1">
      <alignment horizontal="right" vertical="center" wrapText="1"/>
      <protection locked="0" hidden="1"/>
    </xf>
    <xf numFmtId="4" fontId="15" fillId="2" borderId="29" xfId="1" applyNumberFormat="1" applyFont="1" applyFill="1" applyBorder="1" applyAlignment="1" applyProtection="1">
      <alignment horizontal="center" vertical="center" wrapText="1"/>
      <protection locked="0" hidden="1"/>
    </xf>
    <xf numFmtId="4" fontId="5" fillId="0" borderId="26" xfId="1" applyNumberFormat="1" applyFont="1" applyBorder="1" applyAlignment="1" applyProtection="1">
      <alignment horizontal="right" vertical="center" wrapText="1"/>
      <protection locked="0" hidden="1"/>
    </xf>
    <xf numFmtId="4" fontId="5" fillId="0" borderId="25" xfId="1" applyNumberFormat="1" applyFont="1" applyBorder="1" applyAlignment="1" applyProtection="1">
      <alignment horizontal="right" vertical="center" wrapText="1"/>
      <protection locked="0" hidden="1"/>
    </xf>
    <xf numFmtId="4" fontId="15" fillId="2" borderId="26" xfId="1" applyNumberFormat="1" applyFont="1" applyFill="1" applyBorder="1" applyAlignment="1" applyProtection="1">
      <alignment horizontal="center" vertical="center" wrapText="1"/>
      <protection locked="0" hidden="1"/>
    </xf>
    <xf numFmtId="4" fontId="13" fillId="0" borderId="40" xfId="2" applyNumberFormat="1" applyFont="1" applyBorder="1" applyAlignment="1" applyProtection="1">
      <alignment horizontal="right" vertical="center"/>
      <protection locked="0" hidden="1"/>
    </xf>
    <xf numFmtId="4" fontId="5" fillId="4" borderId="26" xfId="1" applyNumberFormat="1" applyFont="1" applyFill="1" applyBorder="1" applyAlignment="1" applyProtection="1">
      <alignment horizontal="right" vertical="center"/>
      <protection locked="0" hidden="1"/>
    </xf>
    <xf numFmtId="4" fontId="14" fillId="3" borderId="40" xfId="1" applyNumberFormat="1" applyFont="1" applyFill="1" applyBorder="1" applyAlignment="1" applyProtection="1">
      <alignment horizontal="center" vertical="center"/>
      <protection locked="0" hidden="1"/>
    </xf>
    <xf numFmtId="4" fontId="14" fillId="3" borderId="29" xfId="1" applyNumberFormat="1" applyFont="1" applyFill="1" applyBorder="1" applyAlignment="1" applyProtection="1">
      <alignment horizontal="center" vertical="center"/>
      <protection locked="0" hidden="1"/>
    </xf>
    <xf numFmtId="4" fontId="14" fillId="3" borderId="42" xfId="1" applyNumberFormat="1" applyFont="1" applyFill="1" applyBorder="1" applyAlignment="1" applyProtection="1">
      <alignment horizontal="center" vertical="center"/>
      <protection locked="0" hidden="1"/>
    </xf>
    <xf numFmtId="4" fontId="14" fillId="3" borderId="43" xfId="1" applyNumberFormat="1" applyFont="1" applyFill="1" applyBorder="1" applyAlignment="1" applyProtection="1">
      <alignment horizontal="center" vertical="center"/>
      <protection locked="0" hidden="1"/>
    </xf>
    <xf numFmtId="4" fontId="5" fillId="4" borderId="44" xfId="1" applyNumberFormat="1" applyFont="1" applyFill="1" applyBorder="1" applyAlignment="1" applyProtection="1">
      <alignment horizontal="right" vertical="center"/>
      <protection locked="0" hidden="1"/>
    </xf>
    <xf numFmtId="4" fontId="5" fillId="0" borderId="40" xfId="1" applyNumberFormat="1" applyFont="1" applyBorder="1" applyAlignment="1" applyProtection="1">
      <alignment horizontal="right" vertical="center"/>
      <protection locked="0" hidden="1"/>
    </xf>
    <xf numFmtId="4" fontId="5" fillId="0" borderId="29" xfId="1" applyNumberFormat="1" applyFont="1" applyBorder="1" applyAlignment="1" applyProtection="1">
      <alignment horizontal="right" vertical="center"/>
      <protection locked="0" hidden="1"/>
    </xf>
    <xf numFmtId="4" fontId="5" fillId="0" borderId="26" xfId="1" applyNumberFormat="1" applyFont="1" applyBorder="1" applyAlignment="1" applyProtection="1">
      <alignment horizontal="right" vertical="center"/>
      <protection locked="0" hidden="1"/>
    </xf>
    <xf numFmtId="4" fontId="5" fillId="0" borderId="25" xfId="1" applyNumberFormat="1" applyFont="1" applyBorder="1" applyAlignment="1" applyProtection="1">
      <alignment horizontal="right" vertical="center"/>
      <protection locked="0" hidden="1"/>
    </xf>
    <xf numFmtId="4" fontId="14" fillId="3" borderId="3" xfId="1" applyNumberFormat="1" applyFont="1" applyFill="1" applyBorder="1" applyAlignment="1" applyProtection="1">
      <alignment horizontal="center" vertical="top" wrapText="1"/>
      <protection locked="0" hidden="1"/>
    </xf>
    <xf numFmtId="4" fontId="14" fillId="3" borderId="14" xfId="1" applyNumberFormat="1" applyFont="1" applyFill="1" applyBorder="1" applyAlignment="1" applyProtection="1">
      <alignment horizontal="center" vertical="top" wrapText="1"/>
      <protection locked="0" hidden="1"/>
    </xf>
    <xf numFmtId="4" fontId="11" fillId="4" borderId="45" xfId="1" applyNumberFormat="1" applyFont="1" applyFill="1" applyBorder="1" applyAlignment="1" applyProtection="1">
      <alignment vertical="top"/>
      <protection locked="0" hidden="1"/>
    </xf>
    <xf numFmtId="4" fontId="15" fillId="2" borderId="42" xfId="1" applyNumberFormat="1" applyFont="1" applyFill="1" applyBorder="1" applyAlignment="1" applyProtection="1">
      <alignment horizontal="center" vertical="center"/>
      <protection locked="0" hidden="1"/>
    </xf>
    <xf numFmtId="4" fontId="15" fillId="2" borderId="43" xfId="1" applyNumberFormat="1" applyFont="1" applyFill="1" applyBorder="1" applyAlignment="1" applyProtection="1">
      <alignment horizontal="center" vertical="center"/>
      <protection locked="0" hidden="1"/>
    </xf>
    <xf numFmtId="4" fontId="15" fillId="2" borderId="44" xfId="1" applyNumberFormat="1" applyFont="1" applyFill="1" applyBorder="1" applyAlignment="1" applyProtection="1">
      <alignment horizontal="center" vertical="center"/>
      <protection locked="0" hidden="1"/>
    </xf>
    <xf numFmtId="4" fontId="15" fillId="2" borderId="41" xfId="1" applyNumberFormat="1" applyFont="1" applyFill="1" applyBorder="1" applyAlignment="1" applyProtection="1">
      <alignment horizontal="center" vertical="center"/>
      <protection locked="0" hidden="1"/>
    </xf>
    <xf numFmtId="4" fontId="14" fillId="3" borderId="6" xfId="1" applyNumberFormat="1" applyFont="1" applyFill="1" applyBorder="1" applyAlignment="1" applyProtection="1">
      <alignment horizontal="center" vertical="center"/>
      <protection locked="0" hidden="1"/>
    </xf>
    <xf numFmtId="4" fontId="14" fillId="3" borderId="7" xfId="1" applyNumberFormat="1" applyFont="1" applyFill="1" applyBorder="1" applyAlignment="1" applyProtection="1">
      <alignment horizontal="center" vertical="center"/>
      <protection locked="0" hidden="1"/>
    </xf>
    <xf numFmtId="4" fontId="11" fillId="4" borderId="8" xfId="1" applyNumberFormat="1" applyFont="1" applyFill="1" applyBorder="1" applyAlignment="1" applyProtection="1">
      <alignment vertical="top"/>
      <protection locked="0" hidden="1"/>
    </xf>
    <xf numFmtId="4" fontId="11" fillId="4" borderId="6" xfId="1" applyNumberFormat="1" applyFont="1" applyFill="1" applyBorder="1" applyAlignment="1" applyProtection="1">
      <alignment vertical="top"/>
      <protection locked="0" hidden="1"/>
    </xf>
    <xf numFmtId="4" fontId="11" fillId="4" borderId="7" xfId="1" applyNumberFormat="1" applyFont="1" applyFill="1" applyBorder="1" applyAlignment="1" applyProtection="1">
      <alignment vertical="top"/>
      <protection locked="0" hidden="1"/>
    </xf>
    <xf numFmtId="4" fontId="11" fillId="4" borderId="9" xfId="1" applyNumberFormat="1" applyFont="1" applyFill="1" applyBorder="1" applyAlignment="1" applyProtection="1">
      <alignment vertical="top"/>
      <protection locked="0" hidden="1"/>
    </xf>
    <xf numFmtId="4" fontId="11" fillId="4" borderId="7" xfId="1" applyNumberFormat="1" applyFont="1" applyFill="1" applyBorder="1" applyAlignment="1" applyProtection="1">
      <alignment horizontal="right" vertical="top"/>
      <protection locked="0" hidden="1"/>
    </xf>
    <xf numFmtId="4" fontId="14" fillId="3" borderId="28" xfId="1" applyNumberFormat="1" applyFont="1" applyFill="1" applyBorder="1" applyAlignment="1" applyProtection="1">
      <alignment horizontal="center" vertical="center"/>
      <protection locked="0" hidden="1"/>
    </xf>
    <xf numFmtId="4" fontId="14" fillId="3" borderId="39" xfId="1" applyNumberFormat="1" applyFont="1" applyFill="1" applyBorder="1" applyAlignment="1" applyProtection="1">
      <alignment horizontal="center" vertical="center"/>
      <protection locked="0" hidden="1"/>
    </xf>
    <xf numFmtId="4" fontId="5" fillId="0" borderId="28" xfId="1" applyNumberFormat="1" applyFont="1" applyBorder="1" applyAlignment="1" applyProtection="1">
      <alignment vertical="center"/>
      <protection locked="0" hidden="1"/>
    </xf>
    <xf numFmtId="4" fontId="15" fillId="2" borderId="39" xfId="1" applyNumberFormat="1" applyFont="1" applyFill="1" applyBorder="1" applyAlignment="1" applyProtection="1">
      <alignment horizontal="center" vertical="center"/>
      <protection locked="0" hidden="1"/>
    </xf>
    <xf numFmtId="4" fontId="5" fillId="0" borderId="22" xfId="1" applyNumberFormat="1" applyFont="1" applyBorder="1" applyAlignment="1" applyProtection="1">
      <alignment horizontal="right" vertical="center"/>
      <protection locked="0" hidden="1"/>
    </xf>
    <xf numFmtId="4" fontId="5" fillId="0" borderId="20" xfId="1" applyNumberFormat="1" applyFont="1" applyBorder="1" applyAlignment="1" applyProtection="1">
      <alignment vertical="center"/>
      <protection locked="0" hidden="1"/>
    </xf>
    <xf numFmtId="4" fontId="5" fillId="0" borderId="39" xfId="1" applyNumberFormat="1" applyFont="1" applyBorder="1" applyAlignment="1" applyProtection="1">
      <alignment horizontal="right" vertical="center"/>
      <protection locked="0" hidden="1"/>
    </xf>
    <xf numFmtId="4" fontId="5" fillId="0" borderId="40" xfId="1" applyNumberFormat="1" applyFont="1" applyBorder="1" applyAlignment="1" applyProtection="1">
      <alignment vertical="center"/>
      <protection locked="0" hidden="1"/>
    </xf>
    <xf numFmtId="4" fontId="15" fillId="2" borderId="29" xfId="1" applyNumberFormat="1" applyFont="1" applyFill="1" applyBorder="1" applyAlignment="1" applyProtection="1">
      <alignment horizontal="center" vertical="center"/>
      <protection locked="0" hidden="1"/>
    </xf>
    <xf numFmtId="4" fontId="15" fillId="2" borderId="26" xfId="1" applyNumberFormat="1" applyFont="1" applyFill="1" applyBorder="1" applyAlignment="1" applyProtection="1">
      <alignment horizontal="center" vertical="center"/>
      <protection locked="0" hidden="1"/>
    </xf>
    <xf numFmtId="4" fontId="5" fillId="0" borderId="25" xfId="1" applyNumberFormat="1" applyFont="1" applyBorder="1" applyAlignment="1" applyProtection="1">
      <alignment vertical="center"/>
      <protection locked="0" hidden="1"/>
    </xf>
    <xf numFmtId="4" fontId="5" fillId="0" borderId="42" xfId="1" applyNumberFormat="1" applyFont="1" applyBorder="1" applyAlignment="1" applyProtection="1">
      <alignment vertical="center"/>
      <protection locked="0" hidden="1"/>
    </xf>
    <xf numFmtId="4" fontId="5" fillId="0" borderId="43" xfId="1" applyNumberFormat="1" applyFont="1" applyBorder="1" applyAlignment="1" applyProtection="1">
      <alignment horizontal="right" vertical="center"/>
      <protection locked="0" hidden="1"/>
    </xf>
    <xf numFmtId="4" fontId="5" fillId="0" borderId="44" xfId="1" applyNumberFormat="1" applyFont="1" applyBorder="1" applyAlignment="1" applyProtection="1">
      <alignment horizontal="right" vertical="center"/>
      <protection locked="0" hidden="1"/>
    </xf>
    <xf numFmtId="4" fontId="5" fillId="0" borderId="41" xfId="1" applyNumberFormat="1" applyFont="1" applyBorder="1" applyAlignment="1" applyProtection="1">
      <alignment vertical="center"/>
      <protection locked="0" hidden="1"/>
    </xf>
    <xf numFmtId="4" fontId="11" fillId="4" borderId="8" xfId="1" applyNumberFormat="1" applyFont="1" applyFill="1" applyBorder="1" applyAlignment="1" applyProtection="1">
      <alignment horizontal="right" vertical="top"/>
      <protection locked="0" hidden="1"/>
    </xf>
    <xf numFmtId="4" fontId="11" fillId="4" borderId="6" xfId="1" applyNumberFormat="1" applyFont="1" applyFill="1" applyBorder="1" applyAlignment="1" applyProtection="1">
      <alignment horizontal="right" vertical="top"/>
      <protection locked="0" hidden="1"/>
    </xf>
    <xf numFmtId="4" fontId="11" fillId="4" borderId="9" xfId="1" applyNumberFormat="1" applyFont="1" applyFill="1" applyBorder="1" applyAlignment="1" applyProtection="1">
      <alignment horizontal="right" vertical="top"/>
      <protection locked="0" hidden="1"/>
    </xf>
    <xf numFmtId="4" fontId="5" fillId="0" borderId="40" xfId="1" applyNumberFormat="1" applyFont="1" applyBorder="1" applyAlignment="1" applyProtection="1">
      <alignment vertical="center" wrapText="1"/>
      <protection locked="0" hidden="1"/>
    </xf>
    <xf numFmtId="4" fontId="5" fillId="0" borderId="25" xfId="1" applyNumberFormat="1" applyFont="1" applyBorder="1" applyAlignment="1" applyProtection="1">
      <alignment vertical="center" wrapText="1"/>
      <protection locked="0" hidden="1"/>
    </xf>
    <xf numFmtId="4" fontId="5" fillId="0" borderId="28" xfId="2" applyNumberFormat="1" applyFont="1" applyBorder="1" applyAlignment="1" applyProtection="1">
      <alignment horizontal="right" vertical="center"/>
      <protection locked="0" hidden="1"/>
    </xf>
    <xf numFmtId="4" fontId="5" fillId="4" borderId="39" xfId="2" applyNumberFormat="1" applyFont="1" applyFill="1" applyBorder="1" applyAlignment="1" applyProtection="1">
      <alignment horizontal="right" vertical="center" wrapText="1"/>
      <protection locked="0" hidden="1"/>
    </xf>
    <xf numFmtId="4" fontId="5" fillId="4" borderId="22" xfId="2" applyNumberFormat="1" applyFont="1" applyFill="1" applyBorder="1" applyAlignment="1" applyProtection="1">
      <alignment horizontal="right" vertical="center"/>
      <protection locked="0" hidden="1"/>
    </xf>
    <xf numFmtId="4" fontId="5" fillId="0" borderId="39" xfId="2" applyNumberFormat="1" applyFont="1" applyBorder="1" applyAlignment="1" applyProtection="1">
      <alignment horizontal="right" vertical="center" wrapText="1"/>
      <protection locked="0" hidden="1"/>
    </xf>
    <xf numFmtId="4" fontId="5" fillId="0" borderId="22" xfId="2" applyNumberFormat="1" applyFont="1" applyBorder="1" applyAlignment="1" applyProtection="1">
      <alignment horizontal="right" vertical="center"/>
      <protection locked="0" hidden="1"/>
    </xf>
    <xf numFmtId="4" fontId="5" fillId="0" borderId="20" xfId="2" applyNumberFormat="1" applyFont="1" applyBorder="1" applyAlignment="1" applyProtection="1">
      <alignment horizontal="right" vertical="center" wrapText="1"/>
      <protection locked="0" hidden="1"/>
    </xf>
    <xf numFmtId="4" fontId="5" fillId="0" borderId="22" xfId="2" applyNumberFormat="1" applyFont="1" applyBorder="1" applyAlignment="1" applyProtection="1">
      <alignment horizontal="right" vertical="center" wrapText="1"/>
      <protection locked="0" hidden="1"/>
    </xf>
    <xf numFmtId="4" fontId="5" fillId="4" borderId="29" xfId="2" applyNumberFormat="1" applyFont="1" applyFill="1" applyBorder="1" applyAlignment="1" applyProtection="1">
      <alignment horizontal="right" vertical="center" wrapText="1"/>
      <protection locked="0" hidden="1"/>
    </xf>
    <xf numFmtId="4" fontId="5" fillId="4" borderId="26" xfId="2" applyNumberFormat="1" applyFont="1" applyFill="1" applyBorder="1" applyAlignment="1" applyProtection="1">
      <alignment horizontal="right" vertical="center"/>
      <protection locked="0" hidden="1"/>
    </xf>
    <xf numFmtId="4" fontId="15" fillId="2" borderId="40" xfId="2" applyNumberFormat="1" applyFont="1" applyFill="1" applyBorder="1" applyAlignment="1" applyProtection="1">
      <alignment horizontal="center" vertical="center"/>
      <protection locked="0" hidden="1"/>
    </xf>
    <xf numFmtId="4" fontId="15" fillId="2" borderId="29" xfId="2" applyNumberFormat="1" applyFont="1" applyFill="1" applyBorder="1" applyAlignment="1" applyProtection="1">
      <alignment horizontal="center" vertical="center" wrapText="1"/>
      <protection locked="0" hidden="1"/>
    </xf>
    <xf numFmtId="4" fontId="5" fillId="0" borderId="26" xfId="2" applyNumberFormat="1" applyFont="1" applyBorder="1" applyAlignment="1" applyProtection="1">
      <alignment horizontal="right" vertical="center"/>
      <protection locked="0" hidden="1"/>
    </xf>
    <xf numFmtId="4" fontId="15" fillId="2" borderId="25" xfId="2" applyNumberFormat="1" applyFont="1" applyFill="1" applyBorder="1" applyAlignment="1" applyProtection="1">
      <alignment horizontal="center" vertical="center" wrapText="1"/>
      <protection locked="0" hidden="1"/>
    </xf>
    <xf numFmtId="4" fontId="15" fillId="2" borderId="26" xfId="2" applyNumberFormat="1" applyFont="1" applyFill="1" applyBorder="1" applyAlignment="1" applyProtection="1">
      <alignment horizontal="center" vertical="center" wrapText="1"/>
      <protection locked="0" hidden="1"/>
    </xf>
    <xf numFmtId="4" fontId="5" fillId="0" borderId="29" xfId="2" applyNumberFormat="1" applyFont="1" applyBorder="1" applyAlignment="1" applyProtection="1">
      <alignment horizontal="right" vertical="center" wrapText="1"/>
      <protection locked="0" hidden="1"/>
    </xf>
    <xf numFmtId="4" fontId="5" fillId="0" borderId="25" xfId="2" applyNumberFormat="1" applyFont="1" applyBorder="1" applyAlignment="1" applyProtection="1">
      <alignment horizontal="right" vertical="center" wrapText="1"/>
      <protection locked="0" hidden="1"/>
    </xf>
    <xf numFmtId="4" fontId="5" fillId="0" borderId="29" xfId="2" applyNumberFormat="1" applyFont="1" applyBorder="1" applyAlignment="1" applyProtection="1">
      <alignment horizontal="right" vertical="center"/>
      <protection locked="0" hidden="1"/>
    </xf>
    <xf numFmtId="4" fontId="15" fillId="2" borderId="29" xfId="2" applyNumberFormat="1" applyFont="1" applyFill="1" applyBorder="1" applyAlignment="1" applyProtection="1">
      <alignment horizontal="center" vertical="center"/>
      <protection locked="0" hidden="1"/>
    </xf>
    <xf numFmtId="4" fontId="5" fillId="0" borderId="25" xfId="2" applyNumberFormat="1" applyFont="1" applyBorder="1" applyAlignment="1" applyProtection="1">
      <alignment horizontal="right" vertical="center"/>
      <protection locked="0" hidden="1"/>
    </xf>
    <xf numFmtId="4" fontId="15" fillId="2" borderId="42" xfId="2" applyNumberFormat="1" applyFont="1" applyFill="1" applyBorder="1" applyAlignment="1" applyProtection="1">
      <alignment horizontal="center" vertical="center"/>
      <protection locked="0" hidden="1"/>
    </xf>
    <xf numFmtId="4" fontId="15" fillId="2" borderId="43" xfId="2" applyNumberFormat="1" applyFont="1" applyFill="1" applyBorder="1" applyAlignment="1" applyProtection="1">
      <alignment horizontal="center" vertical="center"/>
      <protection locked="0" hidden="1"/>
    </xf>
    <xf numFmtId="4" fontId="5" fillId="4" borderId="44" xfId="2" applyNumberFormat="1" applyFont="1" applyFill="1" applyBorder="1" applyAlignment="1" applyProtection="1">
      <alignment horizontal="right" vertical="center"/>
      <protection locked="0" hidden="1"/>
    </xf>
    <xf numFmtId="4" fontId="15" fillId="2" borderId="43" xfId="2" applyNumberFormat="1" applyFont="1" applyFill="1" applyBorder="1" applyAlignment="1" applyProtection="1">
      <alignment horizontal="center" vertical="center" wrapText="1"/>
      <protection locked="0" hidden="1"/>
    </xf>
    <xf numFmtId="4" fontId="15" fillId="2" borderId="44" xfId="2" applyNumberFormat="1" applyFont="1" applyFill="1" applyBorder="1" applyAlignment="1" applyProtection="1">
      <alignment horizontal="center" vertical="center" wrapText="1"/>
      <protection locked="0" hidden="1"/>
    </xf>
    <xf numFmtId="4" fontId="5" fillId="0" borderId="41" xfId="2" applyNumberFormat="1" applyFont="1" applyBorder="1" applyAlignment="1" applyProtection="1">
      <alignment horizontal="right" vertical="center"/>
      <protection locked="0" hidden="1"/>
    </xf>
    <xf numFmtId="4" fontId="15" fillId="2" borderId="6" xfId="2" applyNumberFormat="1" applyFont="1" applyFill="1" applyBorder="1" applyAlignment="1" applyProtection="1">
      <alignment horizontal="center" vertical="top"/>
      <protection locked="0" hidden="1"/>
    </xf>
    <xf numFmtId="4" fontId="15" fillId="2" borderId="7" xfId="2" applyNumberFormat="1" applyFont="1" applyFill="1" applyBorder="1" applyAlignment="1" applyProtection="1">
      <alignment horizontal="center" vertical="center"/>
      <protection locked="0" hidden="1"/>
    </xf>
    <xf numFmtId="4" fontId="11" fillId="4" borderId="8" xfId="2" applyNumberFormat="1" applyFont="1" applyFill="1" applyBorder="1" applyAlignment="1" applyProtection="1">
      <alignment horizontal="right" vertical="center"/>
      <protection locked="0" hidden="1"/>
    </xf>
    <xf numFmtId="4" fontId="5" fillId="4" borderId="6" xfId="2" applyNumberFormat="1" applyFont="1" applyFill="1" applyBorder="1" applyAlignment="1" applyProtection="1">
      <alignment horizontal="right" vertical="center"/>
      <protection locked="0" hidden="1"/>
    </xf>
    <xf numFmtId="4" fontId="5" fillId="4" borderId="7" xfId="2" applyNumberFormat="1" applyFont="1" applyFill="1" applyBorder="1" applyAlignment="1" applyProtection="1">
      <alignment horizontal="right" vertical="center"/>
      <protection locked="0" hidden="1"/>
    </xf>
    <xf numFmtId="4" fontId="5" fillId="4" borderId="8" xfId="2" applyNumberFormat="1" applyFont="1" applyFill="1" applyBorder="1" applyAlignment="1" applyProtection="1">
      <alignment horizontal="right" vertical="center"/>
      <protection locked="0" hidden="1"/>
    </xf>
    <xf numFmtId="4" fontId="5" fillId="4" borderId="9" xfId="2" applyNumberFormat="1" applyFont="1" applyFill="1" applyBorder="1" applyAlignment="1" applyProtection="1">
      <alignment horizontal="right" vertical="center"/>
      <protection locked="0" hidden="1"/>
    </xf>
    <xf numFmtId="4" fontId="5" fillId="4" borderId="6" xfId="2" applyNumberFormat="1" applyFont="1" applyFill="1" applyBorder="1" applyAlignment="1" applyProtection="1">
      <alignment horizontal="right" vertical="top"/>
      <protection locked="0" hidden="1"/>
    </xf>
    <xf numFmtId="4" fontId="5" fillId="4" borderId="7" xfId="2" applyNumberFormat="1" applyFont="1" applyFill="1" applyBorder="1" applyAlignment="1" applyProtection="1">
      <alignment horizontal="right" vertical="top" wrapText="1"/>
      <protection locked="0" hidden="1"/>
    </xf>
    <xf numFmtId="4" fontId="11" fillId="4" borderId="8" xfId="2" applyNumberFormat="1" applyFont="1" applyFill="1" applyBorder="1" applyAlignment="1" applyProtection="1">
      <alignment horizontal="right" vertical="top"/>
      <protection locked="0" hidden="1"/>
    </xf>
    <xf numFmtId="4" fontId="15" fillId="2" borderId="28" xfId="2" applyNumberFormat="1" applyFont="1" applyFill="1" applyBorder="1" applyAlignment="1" applyProtection="1">
      <alignment horizontal="center" vertical="center"/>
      <protection locked="0" hidden="1"/>
    </xf>
    <xf numFmtId="4" fontId="15" fillId="2" borderId="39" xfId="2" applyNumberFormat="1" applyFont="1" applyFill="1" applyBorder="1" applyAlignment="1" applyProtection="1">
      <alignment horizontal="center" vertical="center"/>
      <protection locked="0" hidden="1"/>
    </xf>
    <xf numFmtId="4" fontId="15" fillId="2" borderId="22" xfId="2" applyNumberFormat="1" applyFont="1" applyFill="1" applyBorder="1" applyAlignment="1" applyProtection="1">
      <alignment horizontal="center" vertical="center"/>
      <protection locked="0" hidden="1"/>
    </xf>
    <xf numFmtId="4" fontId="15" fillId="2" borderId="20" xfId="2" applyNumberFormat="1" applyFont="1" applyFill="1" applyBorder="1" applyAlignment="1" applyProtection="1">
      <alignment horizontal="center" vertical="center"/>
      <protection locked="0" hidden="1"/>
    </xf>
    <xf numFmtId="4" fontId="11" fillId="4" borderId="28" xfId="2" applyNumberFormat="1" applyFont="1" applyFill="1" applyBorder="1" applyAlignment="1" applyProtection="1">
      <alignment horizontal="right" vertical="center"/>
      <protection locked="0" hidden="1"/>
    </xf>
    <xf numFmtId="4" fontId="15" fillId="2" borderId="29" xfId="2" applyNumberFormat="1" applyFont="1" applyFill="1" applyBorder="1" applyAlignment="1" applyProtection="1">
      <alignment horizontal="right" vertical="center"/>
      <protection locked="0" hidden="1"/>
    </xf>
    <xf numFmtId="4" fontId="15" fillId="2" borderId="25" xfId="2" applyNumberFormat="1" applyFont="1" applyFill="1" applyBorder="1" applyAlignment="1" applyProtection="1">
      <alignment horizontal="center" vertical="center"/>
      <protection locked="0" hidden="1"/>
    </xf>
    <xf numFmtId="4" fontId="15" fillId="2" borderId="26" xfId="2" applyNumberFormat="1" applyFont="1" applyFill="1" applyBorder="1" applyAlignment="1" applyProtection="1">
      <alignment horizontal="center" vertical="center"/>
      <protection locked="0" hidden="1"/>
    </xf>
    <xf numFmtId="4" fontId="5" fillId="0" borderId="42" xfId="2" applyNumberFormat="1" applyFont="1" applyBorder="1" applyAlignment="1" applyProtection="1">
      <alignment horizontal="right" vertical="center"/>
      <protection locked="0" hidden="1"/>
    </xf>
    <xf numFmtId="4" fontId="5" fillId="4" borderId="43" xfId="2" applyNumberFormat="1" applyFont="1" applyFill="1" applyBorder="1" applyAlignment="1" applyProtection="1">
      <alignment horizontal="right" vertical="center" wrapText="1"/>
      <protection locked="0" hidden="1"/>
    </xf>
    <xf numFmtId="4" fontId="15" fillId="2" borderId="44" xfId="2" applyNumberFormat="1" applyFont="1" applyFill="1" applyBorder="1" applyAlignment="1" applyProtection="1">
      <alignment horizontal="center" vertical="center"/>
      <protection locked="0" hidden="1"/>
    </xf>
    <xf numFmtId="4" fontId="15" fillId="2" borderId="41" xfId="2" applyNumberFormat="1" applyFont="1" applyFill="1" applyBorder="1" applyAlignment="1" applyProtection="1">
      <alignment horizontal="center" vertical="center"/>
      <protection locked="0" hidden="1"/>
    </xf>
    <xf numFmtId="4" fontId="15" fillId="2" borderId="6" xfId="2" applyNumberFormat="1" applyFont="1" applyFill="1" applyBorder="1" applyAlignment="1" applyProtection="1">
      <alignment horizontal="center" vertical="center"/>
      <protection locked="0" hidden="1"/>
    </xf>
    <xf numFmtId="4" fontId="15" fillId="2" borderId="6" xfId="2" applyNumberFormat="1" applyFont="1" applyFill="1" applyBorder="1" applyAlignment="1" applyProtection="1">
      <alignment horizontal="right" vertical="top"/>
      <protection locked="0" hidden="1"/>
    </xf>
    <xf numFmtId="4" fontId="11" fillId="4" borderId="7" xfId="2" applyNumberFormat="1" applyFont="1" applyFill="1" applyBorder="1" applyAlignment="1" applyProtection="1">
      <alignment horizontal="right" vertical="top"/>
      <protection locked="0" hidden="1"/>
    </xf>
    <xf numFmtId="4" fontId="15" fillId="2" borderId="9" xfId="2" applyNumberFormat="1" applyFont="1" applyFill="1" applyBorder="1" applyAlignment="1" applyProtection="1">
      <alignment horizontal="right" vertical="top"/>
      <protection locked="0" hidden="1"/>
    </xf>
    <xf numFmtId="4" fontId="5" fillId="4" borderId="52" xfId="2" applyNumberFormat="1" applyFont="1" applyFill="1" applyBorder="1" applyAlignment="1" applyProtection="1">
      <alignment horizontal="right" vertical="top"/>
      <protection locked="0" hidden="1"/>
    </xf>
    <xf numFmtId="4" fontId="5" fillId="4" borderId="34" xfId="2" applyNumberFormat="1" applyFont="1" applyFill="1" applyBorder="1" applyAlignment="1" applyProtection="1">
      <alignment horizontal="right" vertical="top" wrapText="1"/>
      <protection locked="0" hidden="1"/>
    </xf>
    <xf numFmtId="4" fontId="11" fillId="4" borderId="35" xfId="2" applyNumberFormat="1" applyFont="1" applyFill="1" applyBorder="1" applyAlignment="1" applyProtection="1">
      <alignment horizontal="right" vertical="top"/>
      <protection locked="0" hidden="1"/>
    </xf>
    <xf numFmtId="4" fontId="15" fillId="2" borderId="52" xfId="2" applyNumberFormat="1" applyFont="1" applyFill="1" applyBorder="1" applyAlignment="1" applyProtection="1">
      <alignment horizontal="center" vertical="center"/>
      <protection locked="0" hidden="1"/>
    </xf>
    <xf numFmtId="4" fontId="15" fillId="2" borderId="34" xfId="2" applyNumberFormat="1" applyFont="1" applyFill="1" applyBorder="1" applyAlignment="1" applyProtection="1">
      <alignment horizontal="center" vertical="center"/>
      <protection locked="0" hidden="1"/>
    </xf>
    <xf numFmtId="4" fontId="15" fillId="2" borderId="35" xfId="2" applyNumberFormat="1" applyFont="1" applyFill="1" applyBorder="1" applyAlignment="1" applyProtection="1">
      <alignment horizontal="center" vertical="center"/>
      <protection locked="0" hidden="1"/>
    </xf>
    <xf numFmtId="4" fontId="15" fillId="2" borderId="33" xfId="2" applyNumberFormat="1" applyFont="1" applyFill="1" applyBorder="1" applyAlignment="1" applyProtection="1">
      <alignment horizontal="center" vertical="center"/>
      <protection locked="0" hidden="1"/>
    </xf>
    <xf numFmtId="4" fontId="13" fillId="8" borderId="40" xfId="1" applyNumberFormat="1" applyFont="1" applyFill="1" applyBorder="1" applyAlignment="1" applyProtection="1">
      <alignment horizontal="right" vertical="center"/>
      <protection locked="0" hidden="1"/>
    </xf>
    <xf numFmtId="4" fontId="5" fillId="8" borderId="6" xfId="2" applyNumberFormat="1" applyFont="1" applyFill="1" applyBorder="1" applyAlignment="1" applyProtection="1">
      <alignment horizontal="right" vertical="top"/>
      <protection locked="0" hidden="1"/>
    </xf>
    <xf numFmtId="4" fontId="5" fillId="7" borderId="40" xfId="1" applyNumberFormat="1" applyFont="1" applyFill="1" applyBorder="1" applyAlignment="1" applyProtection="1">
      <alignment vertical="center"/>
      <protection locked="0" hidden="1"/>
    </xf>
    <xf numFmtId="4" fontId="5" fillId="7" borderId="40" xfId="1" applyNumberFormat="1" applyFont="1" applyFill="1" applyBorder="1" applyAlignment="1" applyProtection="1">
      <alignment vertical="center" wrapText="1"/>
      <protection locked="0" hidden="1"/>
    </xf>
    <xf numFmtId="4" fontId="5" fillId="8" borderId="25" xfId="1" applyNumberFormat="1" applyFont="1" applyFill="1" applyBorder="1" applyAlignment="1" applyProtection="1">
      <alignment vertical="center"/>
      <protection locked="0" hidden="1"/>
    </xf>
    <xf numFmtId="4" fontId="5" fillId="7" borderId="25" xfId="1" applyNumberFormat="1" applyFont="1" applyFill="1" applyBorder="1" applyAlignment="1" applyProtection="1">
      <alignment vertical="center" wrapText="1"/>
      <protection locked="0" hidden="1"/>
    </xf>
    <xf numFmtId="4" fontId="5" fillId="8" borderId="25" xfId="1" applyNumberFormat="1" applyFont="1" applyFill="1" applyBorder="1" applyAlignment="1" applyProtection="1">
      <alignment vertical="center" wrapText="1"/>
      <protection locked="0" hidden="1"/>
    </xf>
    <xf numFmtId="4" fontId="5" fillId="7" borderId="26" xfId="2" applyNumberFormat="1" applyFont="1" applyFill="1" applyBorder="1" applyAlignment="1" applyProtection="1">
      <alignment horizontal="right" vertical="center"/>
      <protection locked="0" hidden="1"/>
    </xf>
    <xf numFmtId="4" fontId="5" fillId="7" borderId="6" xfId="2" applyNumberFormat="1" applyFont="1" applyFill="1" applyBorder="1" applyAlignment="1" applyProtection="1">
      <alignment horizontal="right" vertical="center"/>
      <protection locked="0" hidden="1"/>
    </xf>
    <xf numFmtId="4" fontId="5" fillId="7" borderId="41" xfId="2" applyNumberFormat="1" applyFont="1" applyFill="1" applyBorder="1" applyAlignment="1" applyProtection="1">
      <alignment horizontal="right" vertical="center"/>
      <protection locked="0" hidden="1"/>
    </xf>
    <xf numFmtId="4" fontId="5" fillId="7" borderId="9" xfId="2" applyNumberFormat="1" applyFont="1" applyFill="1" applyBorder="1" applyAlignment="1" applyProtection="1">
      <alignment horizontal="right" vertical="center"/>
      <protection locked="0" hidden="1"/>
    </xf>
    <xf numFmtId="4" fontId="11" fillId="9" borderId="8" xfId="2" applyNumberFormat="1" applyFont="1" applyFill="1" applyBorder="1" applyAlignment="1" applyProtection="1">
      <alignment horizontal="right" vertical="center"/>
      <protection locked="0" hidden="1"/>
    </xf>
    <xf numFmtId="4" fontId="5" fillId="8" borderId="40" xfId="2" applyNumberFormat="1" applyFont="1" applyFill="1" applyBorder="1" applyAlignment="1" applyProtection="1">
      <alignment horizontal="right" vertical="center"/>
      <protection locked="0" hidden="1"/>
    </xf>
    <xf numFmtId="4" fontId="5" fillId="8" borderId="25" xfId="1" applyNumberFormat="1" applyFont="1" applyFill="1" applyBorder="1" applyAlignment="1" applyProtection="1">
      <alignment horizontal="right" vertical="center" wrapText="1"/>
      <protection locked="0" hidden="1"/>
    </xf>
    <xf numFmtId="4" fontId="5" fillId="7" borderId="26" xfId="1" applyNumberFormat="1" applyFont="1" applyFill="1" applyBorder="1" applyAlignment="1" applyProtection="1">
      <alignment horizontal="right" vertical="center" wrapText="1"/>
      <protection locked="0" hidden="1"/>
    </xf>
    <xf numFmtId="4" fontId="5" fillId="7" borderId="26" xfId="1" applyNumberFormat="1" applyFont="1" applyFill="1" applyBorder="1" applyAlignment="1" applyProtection="1">
      <alignment horizontal="right" vertical="center"/>
      <protection locked="0" hidden="1"/>
    </xf>
    <xf numFmtId="4" fontId="5" fillId="8" borderId="26" xfId="2" applyNumberFormat="1" applyFont="1" applyFill="1" applyBorder="1" applyAlignment="1" applyProtection="1">
      <alignment horizontal="right" vertical="center"/>
      <protection locked="0" hidden="1"/>
    </xf>
    <xf numFmtId="4" fontId="5" fillId="9" borderId="44" xfId="2" applyNumberFormat="1" applyFont="1" applyFill="1" applyBorder="1" applyAlignment="1" applyProtection="1">
      <alignment horizontal="right" vertical="center"/>
      <protection locked="0" hidden="1"/>
    </xf>
    <xf numFmtId="4" fontId="5" fillId="7" borderId="22" xfId="2" applyNumberFormat="1" applyFont="1" applyFill="1" applyBorder="1" applyAlignment="1" applyProtection="1">
      <alignment horizontal="right" vertical="center"/>
      <protection locked="0" hidden="1"/>
    </xf>
    <xf numFmtId="4" fontId="11" fillId="8" borderId="8" xfId="2" applyNumberFormat="1" applyFont="1" applyFill="1" applyBorder="1" applyAlignment="1" applyProtection="1">
      <alignment horizontal="right" vertical="top"/>
      <protection locked="0" hidden="1"/>
    </xf>
    <xf numFmtId="4" fontId="5" fillId="8" borderId="40" xfId="1" applyNumberFormat="1" applyFont="1" applyFill="1" applyBorder="1" applyAlignment="1" applyProtection="1">
      <alignment vertical="center"/>
      <protection locked="0" hidden="1"/>
    </xf>
    <xf numFmtId="4" fontId="5" fillId="9" borderId="22" xfId="1" applyNumberFormat="1" applyFont="1" applyFill="1" applyBorder="1" applyAlignment="1" applyProtection="1">
      <alignment horizontal="right" vertical="center"/>
      <protection locked="0" hidden="1"/>
    </xf>
    <xf numFmtId="4" fontId="5" fillId="8" borderId="22" xfId="1" applyNumberFormat="1" applyFont="1" applyFill="1" applyBorder="1" applyAlignment="1" applyProtection="1">
      <alignment horizontal="right" vertical="center"/>
      <protection locked="0" hidden="1"/>
    </xf>
    <xf numFmtId="4" fontId="5" fillId="10" borderId="26" xfId="1" applyNumberFormat="1" applyFont="1" applyFill="1" applyBorder="1" applyAlignment="1" applyProtection="1">
      <alignment horizontal="right" vertical="center"/>
      <protection locked="0" hidden="1"/>
    </xf>
    <xf numFmtId="4" fontId="11" fillId="7" borderId="45" xfId="1" applyNumberFormat="1" applyFont="1" applyFill="1" applyBorder="1" applyAlignment="1" applyProtection="1">
      <alignment vertical="top"/>
      <protection locked="0" hidden="1"/>
    </xf>
    <xf numFmtId="4" fontId="11" fillId="7" borderId="16" xfId="1" applyNumberFormat="1" applyFont="1" applyFill="1" applyBorder="1" applyAlignment="1" applyProtection="1">
      <alignment horizontal="right" vertical="top"/>
      <protection locked="0" hidden="1"/>
    </xf>
    <xf numFmtId="0" fontId="10" fillId="7" borderId="3" xfId="1" applyFont="1" applyFill="1" applyBorder="1" applyAlignment="1" applyProtection="1">
      <alignment horizontal="center" vertical="center" wrapText="1"/>
      <protection locked="0"/>
    </xf>
    <xf numFmtId="0" fontId="10" fillId="7" borderId="15" xfId="1" applyFont="1" applyFill="1" applyBorder="1" applyAlignment="1" applyProtection="1">
      <alignment horizontal="center" vertical="center" wrapText="1"/>
      <protection locked="0"/>
    </xf>
    <xf numFmtId="4" fontId="17" fillId="8" borderId="28" xfId="1" applyNumberFormat="1" applyFont="1" applyFill="1" applyBorder="1" applyAlignment="1" applyProtection="1">
      <alignment vertical="center"/>
      <protection locked="0" hidden="1"/>
    </xf>
    <xf numFmtId="4" fontId="18" fillId="8" borderId="20" xfId="1" applyNumberFormat="1" applyFont="1" applyFill="1" applyBorder="1" applyAlignment="1" applyProtection="1">
      <alignment vertical="center"/>
      <protection locked="0" hidden="1"/>
    </xf>
    <xf numFmtId="4" fontId="18" fillId="8" borderId="40" xfId="1" applyNumberFormat="1" applyFont="1" applyFill="1" applyBorder="1" applyAlignment="1" applyProtection="1">
      <alignment horizontal="right" vertical="center"/>
      <protection locked="0" hidden="1"/>
    </xf>
    <xf numFmtId="4" fontId="18" fillId="8" borderId="25" xfId="1" applyNumberFormat="1" applyFont="1" applyFill="1" applyBorder="1" applyAlignment="1" applyProtection="1">
      <alignment horizontal="right" vertical="center"/>
      <protection locked="0" hidden="1"/>
    </xf>
    <xf numFmtId="4" fontId="5" fillId="8" borderId="7" xfId="2" applyNumberFormat="1" applyFont="1" applyFill="1" applyBorder="1" applyAlignment="1" applyProtection="1">
      <alignment horizontal="right" vertical="top" wrapText="1"/>
      <protection locked="0" hidden="1"/>
    </xf>
    <xf numFmtId="4" fontId="5" fillId="8" borderId="29" xfId="1" applyNumberFormat="1" applyFont="1" applyFill="1" applyBorder="1" applyAlignment="1" applyProtection="1">
      <alignment horizontal="right" vertical="center" wrapText="1"/>
      <protection locked="0" hidden="1"/>
    </xf>
    <xf numFmtId="4" fontId="11" fillId="10" borderId="8" xfId="2" applyNumberFormat="1" applyFont="1" applyFill="1" applyBorder="1" applyAlignment="1" applyProtection="1">
      <alignment horizontal="right" vertical="top"/>
      <protection locked="0" hidden="1"/>
    </xf>
    <xf numFmtId="4" fontId="5" fillId="10" borderId="22" xfId="1" applyNumberFormat="1" applyFont="1" applyFill="1" applyBorder="1" applyAlignment="1" applyProtection="1">
      <alignment horizontal="right" vertical="center"/>
      <protection locked="0" hidden="1"/>
    </xf>
    <xf numFmtId="4" fontId="5" fillId="7" borderId="44" xfId="1" applyNumberFormat="1" applyFont="1" applyFill="1" applyBorder="1" applyAlignment="1" applyProtection="1">
      <alignment horizontal="right" vertical="center"/>
      <protection locked="0" hidden="1"/>
    </xf>
    <xf numFmtId="4" fontId="5" fillId="9" borderId="44" xfId="1" applyNumberFormat="1" applyFont="1" applyFill="1" applyBorder="1" applyAlignment="1" applyProtection="1">
      <alignment horizontal="right" vertical="center"/>
      <protection locked="0" hidden="1"/>
    </xf>
    <xf numFmtId="4" fontId="5" fillId="8" borderId="26" xfId="1" applyNumberFormat="1" applyFont="1" applyFill="1" applyBorder="1" applyAlignment="1" applyProtection="1">
      <alignment horizontal="right" vertical="center"/>
      <protection locked="0" hidden="1"/>
    </xf>
    <xf numFmtId="4" fontId="15" fillId="2" borderId="53" xfId="2" applyNumberFormat="1" applyFont="1" applyFill="1" applyBorder="1" applyAlignment="1" applyProtection="1">
      <alignment horizontal="center" vertical="center"/>
      <protection locked="0" hidden="1"/>
    </xf>
    <xf numFmtId="4" fontId="15" fillId="2" borderId="54" xfId="2" applyNumberFormat="1" applyFont="1" applyFill="1" applyBorder="1" applyAlignment="1" applyProtection="1">
      <alignment horizontal="center" vertical="center"/>
      <protection locked="0" hidden="1"/>
    </xf>
    <xf numFmtId="4" fontId="16" fillId="7" borderId="16" xfId="0" applyNumberFormat="1" applyFont="1" applyFill="1" applyBorder="1"/>
    <xf numFmtId="0" fontId="10" fillId="4" borderId="3" xfId="1" applyFont="1" applyFill="1" applyBorder="1" applyAlignment="1" applyProtection="1">
      <alignment horizontal="center" vertical="center" wrapText="1"/>
      <protection locked="0"/>
    </xf>
    <xf numFmtId="0" fontId="10" fillId="4" borderId="4" xfId="1" applyFont="1" applyFill="1" applyBorder="1" applyAlignment="1" applyProtection="1">
      <alignment horizontal="center" vertical="center" wrapText="1"/>
      <protection locked="0"/>
    </xf>
    <xf numFmtId="0" fontId="10" fillId="4" borderId="14" xfId="1" applyFont="1" applyFill="1" applyBorder="1" applyAlignment="1" applyProtection="1">
      <alignment horizontal="center" vertical="center" wrapText="1"/>
      <protection locked="0"/>
    </xf>
    <xf numFmtId="0" fontId="10" fillId="4" borderId="15" xfId="1" applyFont="1" applyFill="1" applyBorder="1" applyAlignment="1" applyProtection="1">
      <alignment horizontal="center" vertical="center" wrapText="1"/>
      <protection locked="0"/>
    </xf>
    <xf numFmtId="0" fontId="4" fillId="4" borderId="0" xfId="1" applyFont="1" applyFill="1" applyAlignment="1" applyProtection="1">
      <alignment horizontal="left"/>
      <protection locked="0"/>
    </xf>
    <xf numFmtId="0" fontId="3" fillId="4" borderId="0" xfId="1" applyFont="1" applyFill="1" applyProtection="1">
      <protection locked="0"/>
    </xf>
    <xf numFmtId="0" fontId="2" fillId="4" borderId="0" xfId="1" applyFill="1" applyProtection="1">
      <protection locked="0"/>
    </xf>
    <xf numFmtId="0" fontId="0" fillId="4" borderId="0" xfId="0" applyFill="1"/>
    <xf numFmtId="0" fontId="20" fillId="4" borderId="0" xfId="1" applyFont="1" applyFill="1" applyAlignment="1" applyProtection="1">
      <alignment horizontal="right"/>
      <protection locked="0"/>
    </xf>
    <xf numFmtId="0" fontId="21" fillId="4" borderId="0" xfId="1" applyFont="1" applyFill="1" applyAlignment="1" applyProtection="1">
      <alignment horizontal="right"/>
      <protection locked="0"/>
    </xf>
    <xf numFmtId="0" fontId="22" fillId="4" borderId="0" xfId="1" applyFont="1" applyFill="1" applyAlignment="1" applyProtection="1">
      <alignment horizontal="right"/>
      <protection locked="0"/>
    </xf>
    <xf numFmtId="0" fontId="19" fillId="4" borderId="0" xfId="0" applyFont="1" applyFill="1" applyAlignment="1">
      <alignment horizontal="right"/>
    </xf>
    <xf numFmtId="0" fontId="4" fillId="11" borderId="0" xfId="1" applyFont="1" applyFill="1" applyAlignment="1" applyProtection="1">
      <alignment horizontal="left"/>
      <protection locked="0"/>
    </xf>
    <xf numFmtId="0" fontId="35" fillId="11" borderId="0" xfId="1" applyFont="1" applyFill="1" applyAlignment="1" applyProtection="1">
      <alignment horizontal="right"/>
      <protection locked="0"/>
    </xf>
    <xf numFmtId="0" fontId="36" fillId="4" borderId="55" xfId="1" applyFont="1" applyFill="1" applyBorder="1" applyProtection="1">
      <protection locked="0"/>
    </xf>
    <xf numFmtId="0" fontId="3" fillId="4" borderId="56" xfId="1" applyFont="1" applyFill="1" applyBorder="1" applyProtection="1">
      <protection locked="0"/>
    </xf>
    <xf numFmtId="0" fontId="2" fillId="4" borderId="56" xfId="1" applyFill="1" applyBorder="1" applyProtection="1">
      <protection locked="0"/>
    </xf>
    <xf numFmtId="0" fontId="2" fillId="4" borderId="57" xfId="1" applyFill="1" applyBorder="1" applyProtection="1">
      <protection locked="0"/>
    </xf>
    <xf numFmtId="0" fontId="36" fillId="0" borderId="58" xfId="1" applyFont="1" applyBorder="1" applyProtection="1">
      <protection locked="0"/>
    </xf>
    <xf numFmtId="0" fontId="4" fillId="11" borderId="59" xfId="1" applyFont="1" applyFill="1" applyBorder="1" applyAlignment="1" applyProtection="1">
      <alignment horizontal="left"/>
      <protection locked="0"/>
    </xf>
    <xf numFmtId="0" fontId="35" fillId="11" borderId="60" xfId="1" applyFont="1" applyFill="1" applyBorder="1" applyAlignment="1" applyProtection="1">
      <alignment horizontal="right"/>
      <protection locked="0"/>
    </xf>
    <xf numFmtId="49" fontId="36" fillId="12" borderId="61" xfId="1" applyNumberFormat="1" applyFont="1" applyFill="1" applyBorder="1" applyProtection="1">
      <protection locked="0"/>
    </xf>
    <xf numFmtId="0" fontId="0" fillId="12" borderId="62" xfId="0" applyFill="1" applyBorder="1" applyProtection="1">
      <protection locked="0"/>
    </xf>
    <xf numFmtId="0" fontId="0" fillId="12" borderId="63" xfId="0" applyFill="1" applyBorder="1" applyProtection="1">
      <protection locked="0"/>
    </xf>
    <xf numFmtId="0" fontId="37" fillId="11" borderId="60" xfId="0" applyFont="1" applyFill="1" applyBorder="1" applyAlignment="1" applyProtection="1">
      <alignment horizontal="left"/>
      <protection locked="0"/>
    </xf>
    <xf numFmtId="0" fontId="2" fillId="11" borderId="60" xfId="1" applyFill="1" applyBorder="1" applyProtection="1">
      <protection locked="0"/>
    </xf>
    <xf numFmtId="165" fontId="36" fillId="11" borderId="64" xfId="1" applyNumberFormat="1" applyFont="1" applyFill="1" applyBorder="1" applyProtection="1">
      <protection locked="0"/>
    </xf>
    <xf numFmtId="49" fontId="5" fillId="11" borderId="60" xfId="1" applyNumberFormat="1" applyFont="1" applyFill="1" applyBorder="1" applyProtection="1">
      <protection locked="0"/>
    </xf>
    <xf numFmtId="0" fontId="2" fillId="11" borderId="65" xfId="1" applyFill="1" applyBorder="1" applyProtection="1">
      <protection locked="0"/>
    </xf>
    <xf numFmtId="0" fontId="4" fillId="11" borderId="66" xfId="1" applyFont="1" applyFill="1" applyBorder="1" applyAlignment="1" applyProtection="1">
      <alignment horizontal="left"/>
      <protection locked="0"/>
    </xf>
    <xf numFmtId="0" fontId="37" fillId="11" borderId="0" xfId="0" applyFont="1" applyFill="1" applyAlignment="1" applyProtection="1">
      <alignment horizontal="right"/>
      <protection locked="0"/>
    </xf>
    <xf numFmtId="49" fontId="36" fillId="11" borderId="67" xfId="1" applyNumberFormat="1" applyFont="1" applyFill="1" applyBorder="1" applyAlignment="1" applyProtection="1">
      <alignment horizontal="left"/>
      <protection locked="0"/>
    </xf>
    <xf numFmtId="0" fontId="0" fillId="11" borderId="68" xfId="0" applyFill="1" applyBorder="1" applyAlignment="1" applyProtection="1">
      <alignment horizontal="left"/>
      <protection locked="0"/>
    </xf>
    <xf numFmtId="0" fontId="0" fillId="11" borderId="69" xfId="0" applyFill="1" applyBorder="1" applyAlignment="1" applyProtection="1">
      <alignment horizontal="left"/>
      <protection locked="0"/>
    </xf>
    <xf numFmtId="0" fontId="37" fillId="11" borderId="0" xfId="0" applyFont="1" applyFill="1" applyProtection="1">
      <protection locked="0"/>
    </xf>
    <xf numFmtId="0" fontId="2" fillId="11" borderId="0" xfId="1" applyFill="1" applyProtection="1">
      <protection locked="0"/>
    </xf>
    <xf numFmtId="165" fontId="36" fillId="11" borderId="70" xfId="1" applyNumberFormat="1" applyFont="1" applyFill="1" applyBorder="1" applyProtection="1">
      <protection locked="0"/>
    </xf>
    <xf numFmtId="49" fontId="5" fillId="11" borderId="0" xfId="1" applyNumberFormat="1" applyFont="1" applyFill="1" applyProtection="1">
      <protection locked="0"/>
    </xf>
    <xf numFmtId="0" fontId="2" fillId="11" borderId="71" xfId="1" applyFill="1" applyBorder="1" applyProtection="1">
      <protection locked="0"/>
    </xf>
    <xf numFmtId="0" fontId="4" fillId="11" borderId="72" xfId="1" applyFont="1" applyFill="1" applyBorder="1" applyAlignment="1" applyProtection="1">
      <alignment horizontal="left"/>
      <protection locked="0"/>
    </xf>
    <xf numFmtId="0" fontId="37" fillId="11" borderId="56" xfId="0" applyFont="1" applyFill="1" applyBorder="1" applyAlignment="1" applyProtection="1">
      <alignment horizontal="right"/>
      <protection locked="0"/>
    </xf>
    <xf numFmtId="49" fontId="36" fillId="12" borderId="73" xfId="1" applyNumberFormat="1" applyFont="1" applyFill="1" applyBorder="1" applyProtection="1">
      <protection locked="0"/>
    </xf>
    <xf numFmtId="0" fontId="0" fillId="12" borderId="74" xfId="0" applyFill="1" applyBorder="1" applyProtection="1">
      <protection locked="0"/>
    </xf>
    <xf numFmtId="0" fontId="0" fillId="12" borderId="75" xfId="0" applyFill="1" applyBorder="1" applyProtection="1">
      <protection locked="0"/>
    </xf>
    <xf numFmtId="0" fontId="37" fillId="13" borderId="76" xfId="0" applyFont="1" applyFill="1" applyBorder="1" applyProtection="1">
      <protection locked="0"/>
    </xf>
    <xf numFmtId="0" fontId="2" fillId="13" borderId="77" xfId="1" applyFill="1" applyBorder="1" applyProtection="1">
      <protection locked="0"/>
    </xf>
    <xf numFmtId="165" fontId="36" fillId="13" borderId="78" xfId="1" applyNumberFormat="1" applyFont="1" applyFill="1" applyBorder="1" applyProtection="1">
      <protection locked="0" hidden="1"/>
    </xf>
    <xf numFmtId="0" fontId="2" fillId="11" borderId="56" xfId="1" applyFill="1" applyBorder="1" applyProtection="1">
      <protection locked="0"/>
    </xf>
    <xf numFmtId="0" fontId="2" fillId="11" borderId="79" xfId="1" applyFill="1" applyBorder="1" applyProtection="1">
      <protection locked="0"/>
    </xf>
    <xf numFmtId="0" fontId="4" fillId="2" borderId="0" xfId="1" applyFont="1" applyFill="1" applyAlignment="1" applyProtection="1">
      <alignment horizontal="left"/>
      <protection locked="0"/>
    </xf>
    <xf numFmtId="0" fontId="3" fillId="2" borderId="0" xfId="1" applyFont="1" applyFill="1" applyProtection="1">
      <protection locked="0"/>
    </xf>
    <xf numFmtId="0" fontId="2" fillId="2" borderId="0" xfId="1" applyFill="1" applyProtection="1">
      <protection locked="0"/>
    </xf>
    <xf numFmtId="0" fontId="10" fillId="14" borderId="3" xfId="1" applyFont="1" applyFill="1" applyBorder="1" applyAlignment="1" applyProtection="1">
      <alignment horizontal="center" vertical="center" wrapText="1"/>
      <protection locked="0"/>
    </xf>
    <xf numFmtId="0" fontId="10" fillId="14" borderId="4" xfId="1" applyFont="1" applyFill="1" applyBorder="1" applyAlignment="1" applyProtection="1">
      <alignment horizontal="center" vertical="center" wrapText="1"/>
      <protection locked="0"/>
    </xf>
    <xf numFmtId="0" fontId="10" fillId="14" borderId="14" xfId="1" applyFont="1" applyFill="1" applyBorder="1" applyAlignment="1" applyProtection="1">
      <alignment horizontal="center" vertical="center" wrapText="1"/>
      <protection locked="0"/>
    </xf>
    <xf numFmtId="0" fontId="10" fillId="14" borderId="15" xfId="1" applyFont="1" applyFill="1" applyBorder="1" applyAlignment="1" applyProtection="1">
      <alignment horizontal="center" vertical="center" wrapText="1"/>
      <protection locked="0"/>
    </xf>
    <xf numFmtId="4" fontId="5" fillId="15" borderId="22" xfId="1" applyNumberFormat="1" applyFont="1" applyFill="1" applyBorder="1" applyAlignment="1" applyProtection="1">
      <alignment horizontal="right" vertical="center"/>
      <protection locked="0" hidden="1"/>
    </xf>
    <xf numFmtId="4" fontId="38" fillId="15" borderId="22" xfId="1" applyNumberFormat="1" applyFont="1" applyFill="1" applyBorder="1" applyAlignment="1" applyProtection="1">
      <alignment horizontal="right" vertical="center"/>
      <protection locked="0" hidden="1"/>
    </xf>
    <xf numFmtId="4" fontId="38" fillId="4" borderId="22" xfId="1" applyNumberFormat="1" applyFont="1" applyFill="1" applyBorder="1" applyAlignment="1" applyProtection="1">
      <alignment horizontal="right" vertical="center"/>
      <protection locked="0" hidden="1"/>
    </xf>
    <xf numFmtId="4" fontId="5" fillId="16" borderId="25" xfId="1" applyNumberFormat="1" applyFont="1" applyFill="1" applyBorder="1" applyAlignment="1" applyProtection="1">
      <alignment horizontal="right" vertical="center" wrapText="1"/>
      <protection locked="0" hidden="1"/>
    </xf>
    <xf numFmtId="4" fontId="5" fillId="16" borderId="28" xfId="1" applyNumberFormat="1" applyFont="1" applyFill="1" applyBorder="1" applyAlignment="1" applyProtection="1">
      <alignment vertical="center"/>
      <protection locked="0" hidden="1"/>
    </xf>
    <xf numFmtId="4" fontId="39" fillId="16" borderId="22" xfId="1" applyNumberFormat="1" applyFont="1" applyFill="1" applyBorder="1" applyAlignment="1" applyProtection="1">
      <alignment horizontal="right" vertical="center"/>
      <protection locked="0" hidden="1"/>
    </xf>
    <xf numFmtId="0" fontId="40" fillId="4" borderId="0" xfId="1" applyFont="1" applyFill="1" applyProtection="1">
      <protection locked="0"/>
    </xf>
    <xf numFmtId="4" fontId="11" fillId="17" borderId="8" xfId="1" applyNumberFormat="1" applyFont="1" applyFill="1" applyBorder="1" applyAlignment="1" applyProtection="1">
      <alignment horizontal="right" vertical="top"/>
      <protection locked="0" hidden="1"/>
    </xf>
    <xf numFmtId="4" fontId="11" fillId="17" borderId="8" xfId="2" applyNumberFormat="1" applyFont="1" applyFill="1" applyBorder="1" applyAlignment="1" applyProtection="1">
      <alignment horizontal="right" vertical="center"/>
      <protection locked="0" hidden="1"/>
    </xf>
    <xf numFmtId="49" fontId="4" fillId="4" borderId="1" xfId="1" applyNumberFormat="1" applyFont="1" applyFill="1" applyBorder="1" applyAlignment="1" applyProtection="1">
      <alignment horizontal="center" vertical="center"/>
      <protection locked="0"/>
    </xf>
    <xf numFmtId="49" fontId="4" fillId="4" borderId="10" xfId="1" applyNumberFormat="1" applyFont="1" applyFill="1" applyBorder="1" applyAlignment="1" applyProtection="1">
      <alignment horizontal="center" vertical="center"/>
      <protection locked="0"/>
    </xf>
    <xf numFmtId="49" fontId="4" fillId="4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wrapText="1"/>
      <protection locked="0"/>
    </xf>
    <xf numFmtId="0" fontId="6" fillId="4" borderId="0" xfId="1" applyFont="1" applyFill="1" applyAlignment="1" applyProtection="1">
      <alignment horizontal="center" wrapText="1"/>
      <protection locked="0"/>
    </xf>
    <xf numFmtId="0" fontId="6" fillId="4" borderId="13" xfId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colors>
    <mruColors>
      <color rgb="FFFF99CC"/>
      <color rgb="FFFF9999"/>
      <color rgb="FFFF99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857249</xdr:colOff>
      <xdr:row>1</xdr:row>
      <xdr:rowOff>66676</xdr:rowOff>
    </xdr:from>
    <xdr:to>
      <xdr:col>1</xdr:col>
      <xdr:colOff>2286658</xdr:colOff>
      <xdr:row>2</xdr:row>
      <xdr:rowOff>341794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DF3FAD8-17A9-498A-83C3-A3A393A1D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4" y="257176"/>
          <a:ext cx="1429409" cy="4656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859340</xdr:colOff>
      <xdr:row>1</xdr:row>
      <xdr:rowOff>28575</xdr:rowOff>
    </xdr:from>
    <xdr:to>
      <xdr:col>1</xdr:col>
      <xdr:colOff>2364313</xdr:colOff>
      <xdr:row>2</xdr:row>
      <xdr:rowOff>314798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38A3CF3-5BA3-4089-A7DA-BC3F77BCC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7015" y="962025"/>
          <a:ext cx="1504973" cy="4767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964116</xdr:colOff>
      <xdr:row>1</xdr:row>
      <xdr:rowOff>92068</xdr:rowOff>
    </xdr:from>
    <xdr:to>
      <xdr:col>1</xdr:col>
      <xdr:colOff>2219326</xdr:colOff>
      <xdr:row>2</xdr:row>
      <xdr:rowOff>310442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E3F2DA2-C9D9-484B-8F60-EFD64B4B3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1791" y="1025518"/>
          <a:ext cx="1255210" cy="408874"/>
        </a:xfrm>
        <a:prstGeom prst="rect">
          <a:avLst/>
        </a:prstGeom>
      </xdr:spPr>
    </xdr:pic>
    <xdr:clientData/>
  </xdr:twoCellAnchor>
  <xdr:twoCellAnchor>
    <xdr:from>
      <xdr:col>5</xdr:col>
      <xdr:colOff>1293813</xdr:colOff>
      <xdr:row>29</xdr:row>
      <xdr:rowOff>63500</xdr:rowOff>
    </xdr:from>
    <xdr:to>
      <xdr:col>8</xdr:col>
      <xdr:colOff>158750</xdr:colOff>
      <xdr:row>30</xdr:row>
      <xdr:rowOff>111125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2BE5A3FD-4A0C-4DE1-9DCF-A6E4773DE61E}"/>
            </a:ext>
          </a:extLst>
        </xdr:cNvPr>
        <xdr:cNvCxnSpPr/>
      </xdr:nvCxnSpPr>
      <xdr:spPr>
        <a:xfrm flipH="1">
          <a:off x="8207376" y="7437438"/>
          <a:ext cx="2770187" cy="254000"/>
        </a:xfrm>
        <a:prstGeom prst="straightConnector1">
          <a:avLst/>
        </a:prstGeom>
        <a:ln w="3810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30</xdr:row>
      <xdr:rowOff>103187</xdr:rowOff>
    </xdr:from>
    <xdr:to>
      <xdr:col>8</xdr:col>
      <xdr:colOff>174625</xdr:colOff>
      <xdr:row>32</xdr:row>
      <xdr:rowOff>119062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9B6929C5-DA07-4189-A2AB-0DDC7D59FACF}"/>
            </a:ext>
          </a:extLst>
        </xdr:cNvPr>
        <xdr:cNvCxnSpPr/>
      </xdr:nvCxnSpPr>
      <xdr:spPr>
        <a:xfrm flipH="1">
          <a:off x="8215313" y="7683500"/>
          <a:ext cx="2778125" cy="603250"/>
        </a:xfrm>
        <a:prstGeom prst="straightConnector1">
          <a:avLst/>
        </a:prstGeom>
        <a:ln w="3810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906965</xdr:colOff>
      <xdr:row>1</xdr:row>
      <xdr:rowOff>66883</xdr:rowOff>
    </xdr:from>
    <xdr:to>
      <xdr:col>1</xdr:col>
      <xdr:colOff>2228850</xdr:colOff>
      <xdr:row>2</xdr:row>
      <xdr:rowOff>285750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B5948BE-9042-4C26-9906-63FF6DDCD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4640" y="1000333"/>
          <a:ext cx="1321885" cy="409367"/>
        </a:xfrm>
        <a:prstGeom prst="rect">
          <a:avLst/>
        </a:prstGeom>
      </xdr:spPr>
    </xdr:pic>
    <xdr:clientData/>
  </xdr:twoCellAnchor>
  <xdr:twoCellAnchor>
    <xdr:from>
      <xdr:col>6</xdr:col>
      <xdr:colOff>1906</xdr:colOff>
      <xdr:row>7</xdr:row>
      <xdr:rowOff>104775</xdr:rowOff>
    </xdr:from>
    <xdr:to>
      <xdr:col>8</xdr:col>
      <xdr:colOff>381000</xdr:colOff>
      <xdr:row>35</xdr:row>
      <xdr:rowOff>31750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07C2B5F2-D2C9-4986-8027-F29FFE7C7575}"/>
            </a:ext>
          </a:extLst>
        </xdr:cNvPr>
        <xdr:cNvCxnSpPr/>
      </xdr:nvCxnSpPr>
      <xdr:spPr>
        <a:xfrm flipH="1">
          <a:off x="8107681" y="2857500"/>
          <a:ext cx="2931794" cy="5870575"/>
        </a:xfrm>
        <a:prstGeom prst="straightConnector1">
          <a:avLst/>
        </a:prstGeom>
        <a:ln w="28575">
          <a:solidFill>
            <a:srgbClr val="C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764091</xdr:colOff>
      <xdr:row>1</xdr:row>
      <xdr:rowOff>67680</xdr:rowOff>
    </xdr:from>
    <xdr:to>
      <xdr:col>1</xdr:col>
      <xdr:colOff>2190751</xdr:colOff>
      <xdr:row>2</xdr:row>
      <xdr:rowOff>341902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BED8A89-B3C8-4A29-922E-C02DA3E1D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1766" y="1001130"/>
          <a:ext cx="1426660" cy="464722"/>
        </a:xfrm>
        <a:prstGeom prst="rect">
          <a:avLst/>
        </a:prstGeom>
      </xdr:spPr>
    </xdr:pic>
    <xdr:clientData/>
  </xdr:twoCellAnchor>
  <xdr:twoCellAnchor>
    <xdr:from>
      <xdr:col>7</xdr:col>
      <xdr:colOff>1104900</xdr:colOff>
      <xdr:row>16</xdr:row>
      <xdr:rowOff>123825</xdr:rowOff>
    </xdr:from>
    <xdr:to>
      <xdr:col>10</xdr:col>
      <xdr:colOff>285751</xdr:colOff>
      <xdr:row>36</xdr:row>
      <xdr:rowOff>95250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A860EF9-F322-40C8-8FD3-39894427E753}"/>
            </a:ext>
          </a:extLst>
        </xdr:cNvPr>
        <xdr:cNvCxnSpPr/>
      </xdr:nvCxnSpPr>
      <xdr:spPr>
        <a:xfrm flipH="1">
          <a:off x="10477500" y="4695825"/>
          <a:ext cx="3009901" cy="4257675"/>
        </a:xfrm>
        <a:prstGeom prst="line">
          <a:avLst/>
        </a:prstGeom>
        <a:ln w="19050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735515</xdr:colOff>
      <xdr:row>1</xdr:row>
      <xdr:rowOff>45745</xdr:rowOff>
    </xdr:from>
    <xdr:to>
      <xdr:col>1</xdr:col>
      <xdr:colOff>2247901</xdr:colOff>
      <xdr:row>2</xdr:row>
      <xdr:rowOff>347891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5A40254-7052-4548-9F8A-79E2E2042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190" y="979195"/>
          <a:ext cx="1512386" cy="492646"/>
        </a:xfrm>
        <a:prstGeom prst="rect">
          <a:avLst/>
        </a:prstGeom>
      </xdr:spPr>
    </xdr:pic>
    <xdr:clientData/>
  </xdr:twoCellAnchor>
  <xdr:twoCellAnchor>
    <xdr:from>
      <xdr:col>4</xdr:col>
      <xdr:colOff>1230313</xdr:colOff>
      <xdr:row>11</xdr:row>
      <xdr:rowOff>95250</xdr:rowOff>
    </xdr:from>
    <xdr:to>
      <xdr:col>8</xdr:col>
      <xdr:colOff>190500</xdr:colOff>
      <xdr:row>39</xdr:row>
      <xdr:rowOff>174626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3C7BEA0B-2E7E-4BDB-9C66-0B0728673B8C}"/>
            </a:ext>
          </a:extLst>
        </xdr:cNvPr>
        <xdr:cNvCxnSpPr/>
      </xdr:nvCxnSpPr>
      <xdr:spPr>
        <a:xfrm flipH="1">
          <a:off x="6842126" y="3817938"/>
          <a:ext cx="4167187" cy="6246813"/>
        </a:xfrm>
        <a:prstGeom prst="straightConnector1">
          <a:avLst/>
        </a:prstGeom>
        <a:ln w="28575">
          <a:solidFill>
            <a:srgbClr val="C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739308</xdr:colOff>
      <xdr:row>1</xdr:row>
      <xdr:rowOff>51081</xdr:rowOff>
    </xdr:from>
    <xdr:to>
      <xdr:col>1</xdr:col>
      <xdr:colOff>2190749</xdr:colOff>
      <xdr:row>2</xdr:row>
      <xdr:rowOff>333375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38E9210-316F-4FEE-BCE2-6F35DFA63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983" y="984531"/>
          <a:ext cx="1451441" cy="472794"/>
        </a:xfrm>
        <a:prstGeom prst="rect">
          <a:avLst/>
        </a:prstGeom>
      </xdr:spPr>
    </xdr:pic>
    <xdr:clientData/>
  </xdr:twoCellAnchor>
  <xdr:twoCellAnchor>
    <xdr:from>
      <xdr:col>5</xdr:col>
      <xdr:colOff>1293813</xdr:colOff>
      <xdr:row>11</xdr:row>
      <xdr:rowOff>158750</xdr:rowOff>
    </xdr:from>
    <xdr:to>
      <xdr:col>8</xdr:col>
      <xdr:colOff>246062</xdr:colOff>
      <xdr:row>12</xdr:row>
      <xdr:rowOff>134939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84784DF4-D250-4167-827C-A5415713D58B}"/>
            </a:ext>
          </a:extLst>
        </xdr:cNvPr>
        <xdr:cNvCxnSpPr/>
      </xdr:nvCxnSpPr>
      <xdr:spPr>
        <a:xfrm flipH="1">
          <a:off x="8207376" y="3881438"/>
          <a:ext cx="2857499" cy="174626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1293812</xdr:colOff>
      <xdr:row>11</xdr:row>
      <xdr:rowOff>111125</xdr:rowOff>
    </xdr:from>
    <xdr:to>
      <xdr:col>8</xdr:col>
      <xdr:colOff>261937</xdr:colOff>
      <xdr:row>12</xdr:row>
      <xdr:rowOff>142875</xdr:rowOff>
    </xdr:to>
    <xdr:cxnSp macro="">
      <xdr:nvCxnSpPr>
        <xdr:cNvPr id="10" name="Прямая со стрелкой 9">
          <a:extLst>
            <a:ext uri="{FF2B5EF4-FFF2-40B4-BE49-F238E27FC236}">
              <a16:creationId xmlns:a16="http://schemas.microsoft.com/office/drawing/2014/main" id="{03BE9EDA-CC23-40AE-A1FC-290D767136C7}"/>
            </a:ext>
          </a:extLst>
        </xdr:cNvPr>
        <xdr:cNvCxnSpPr/>
      </xdr:nvCxnSpPr>
      <xdr:spPr>
        <a:xfrm flipH="1" flipV="1">
          <a:off x="8207375" y="3833813"/>
          <a:ext cx="2873375" cy="230187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1</xdr:row>
      <xdr:rowOff>30665</xdr:rowOff>
    </xdr:from>
    <xdr:to>
      <xdr:col>1</xdr:col>
      <xdr:colOff>2314575</xdr:colOff>
      <xdr:row>2</xdr:row>
      <xdr:rowOff>311774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8B64635-AAF7-46AA-A0C1-D48080B1B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50" y="964115"/>
          <a:ext cx="1447800" cy="471609"/>
        </a:xfrm>
        <a:prstGeom prst="rect">
          <a:avLst/>
        </a:prstGeom>
      </xdr:spPr>
    </xdr:pic>
    <xdr:clientData/>
  </xdr:twoCellAnchor>
  <xdr:twoCellAnchor>
    <xdr:from>
      <xdr:col>6</xdr:col>
      <xdr:colOff>142875</xdr:colOff>
      <xdr:row>5</xdr:row>
      <xdr:rowOff>95250</xdr:rowOff>
    </xdr:from>
    <xdr:to>
      <xdr:col>8</xdr:col>
      <xdr:colOff>190501</xdr:colOff>
      <xdr:row>11</xdr:row>
      <xdr:rowOff>103188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DCE35BCE-9397-44BB-8E9C-2AF99D15EE7A}"/>
            </a:ext>
          </a:extLst>
        </xdr:cNvPr>
        <xdr:cNvCxnSpPr/>
      </xdr:nvCxnSpPr>
      <xdr:spPr>
        <a:xfrm flipH="1">
          <a:off x="8397875" y="1674813"/>
          <a:ext cx="2651126" cy="1254125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365125</xdr:colOff>
      <xdr:row>11</xdr:row>
      <xdr:rowOff>95250</xdr:rowOff>
    </xdr:from>
    <xdr:to>
      <xdr:col>10</xdr:col>
      <xdr:colOff>222250</xdr:colOff>
      <xdr:row>11</xdr:row>
      <xdr:rowOff>103188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84397F97-54A7-4B46-9968-9831DE49B410}"/>
            </a:ext>
          </a:extLst>
        </xdr:cNvPr>
        <xdr:cNvCxnSpPr/>
      </xdr:nvCxnSpPr>
      <xdr:spPr>
        <a:xfrm flipV="1">
          <a:off x="8620125" y="2921000"/>
          <a:ext cx="5064125" cy="7938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40190</xdr:colOff>
      <xdr:row>1</xdr:row>
      <xdr:rowOff>40190</xdr:rowOff>
    </xdr:from>
    <xdr:to>
      <xdr:col>1</xdr:col>
      <xdr:colOff>1215895</xdr:colOff>
      <xdr:row>4</xdr:row>
      <xdr:rowOff>16542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456D3E8-6727-4F56-A1BF-AF83E1F53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0" y="230690"/>
          <a:ext cx="1632905" cy="52880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878390</xdr:colOff>
      <xdr:row>1</xdr:row>
      <xdr:rowOff>52242</xdr:rowOff>
    </xdr:from>
    <xdr:to>
      <xdr:col>1</xdr:col>
      <xdr:colOff>2276475</xdr:colOff>
      <xdr:row>2</xdr:row>
      <xdr:rowOff>323850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F5E5BD1-63AE-422D-AAEC-F3EFDE4C8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065" y="985692"/>
          <a:ext cx="1398085" cy="46210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878389</xdr:colOff>
      <xdr:row>1</xdr:row>
      <xdr:rowOff>106868</xdr:rowOff>
    </xdr:from>
    <xdr:to>
      <xdr:col>1</xdr:col>
      <xdr:colOff>2171700</xdr:colOff>
      <xdr:row>2</xdr:row>
      <xdr:rowOff>314325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484261A-F3D1-4023-9BDD-F3FC2DDCA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064" y="1040318"/>
          <a:ext cx="1293311" cy="397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1</xdr:row>
      <xdr:rowOff>86226</xdr:rowOff>
    </xdr:from>
    <xdr:to>
      <xdr:col>1</xdr:col>
      <xdr:colOff>2295525</xdr:colOff>
      <xdr:row>2</xdr:row>
      <xdr:rowOff>339410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DC99E7B-6832-4408-A54F-258B2B141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5" y="276726"/>
          <a:ext cx="1362075" cy="4436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792665</xdr:colOff>
      <xdr:row>1</xdr:row>
      <xdr:rowOff>61041</xdr:rowOff>
    </xdr:from>
    <xdr:to>
      <xdr:col>1</xdr:col>
      <xdr:colOff>2190750</xdr:colOff>
      <xdr:row>2</xdr:row>
      <xdr:rowOff>325955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266A210-6AC3-4A34-BC0B-B84C618F0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340" y="994491"/>
          <a:ext cx="1398085" cy="4554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857249</xdr:colOff>
      <xdr:row>1</xdr:row>
      <xdr:rowOff>66676</xdr:rowOff>
    </xdr:from>
    <xdr:to>
      <xdr:col>1</xdr:col>
      <xdr:colOff>2286658</xdr:colOff>
      <xdr:row>3</xdr:row>
      <xdr:rowOff>163994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579B019-4FBF-4069-A017-1028BA3D0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49" y="257176"/>
          <a:ext cx="1429409" cy="4656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906965</xdr:colOff>
      <xdr:row>1</xdr:row>
      <xdr:rowOff>70565</xdr:rowOff>
    </xdr:from>
    <xdr:to>
      <xdr:col>1</xdr:col>
      <xdr:colOff>2343150</xdr:colOff>
      <xdr:row>2</xdr:row>
      <xdr:rowOff>347890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09BA0A1-6919-491D-B587-0E8774764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4640" y="1004015"/>
          <a:ext cx="1436185" cy="467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906965</xdr:colOff>
      <xdr:row>1</xdr:row>
      <xdr:rowOff>46686</xdr:rowOff>
    </xdr:from>
    <xdr:to>
      <xdr:col>1</xdr:col>
      <xdr:colOff>2276475</xdr:colOff>
      <xdr:row>2</xdr:row>
      <xdr:rowOff>302292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CE1DCA2-9B88-43AD-96E2-E159E1DF1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4640" y="980136"/>
          <a:ext cx="1369510" cy="4461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916490</xdr:colOff>
      <xdr:row>1</xdr:row>
      <xdr:rowOff>77205</xdr:rowOff>
    </xdr:from>
    <xdr:to>
      <xdr:col>1</xdr:col>
      <xdr:colOff>2295525</xdr:colOff>
      <xdr:row>2</xdr:row>
      <xdr:rowOff>335914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F3550E9-B1F8-4B37-9DF7-B4C5E19DC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4165" y="1010655"/>
          <a:ext cx="1379035" cy="4492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868865</xdr:colOff>
      <xdr:row>1</xdr:row>
      <xdr:rowOff>66387</xdr:rowOff>
    </xdr:from>
    <xdr:to>
      <xdr:col>1</xdr:col>
      <xdr:colOff>2324100</xdr:colOff>
      <xdr:row>2</xdr:row>
      <xdr:rowOff>349917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BA9CCF7-6DC7-4097-9258-FCCD1254C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6540" y="999837"/>
          <a:ext cx="1455235" cy="4740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792664</xdr:colOff>
      <xdr:row>1</xdr:row>
      <xdr:rowOff>46252</xdr:rowOff>
    </xdr:from>
    <xdr:to>
      <xdr:col>1</xdr:col>
      <xdr:colOff>2288169</xdr:colOff>
      <xdr:row>2</xdr:row>
      <xdr:rowOff>342900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2D781D0-08DF-45B8-B3B8-F5F2BB758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339" y="979702"/>
          <a:ext cx="1495505" cy="487148"/>
        </a:xfrm>
        <a:prstGeom prst="rect">
          <a:avLst/>
        </a:prstGeom>
      </xdr:spPr>
    </xdr:pic>
    <xdr:clientData/>
  </xdr:twoCellAnchor>
  <xdr:twoCellAnchor>
    <xdr:from>
      <xdr:col>6</xdr:col>
      <xdr:colOff>9525</xdr:colOff>
      <xdr:row>18</xdr:row>
      <xdr:rowOff>142875</xdr:rowOff>
    </xdr:from>
    <xdr:to>
      <xdr:col>8</xdr:col>
      <xdr:colOff>276225</xdr:colOff>
      <xdr:row>18</xdr:row>
      <xdr:rowOff>142875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5AC0C9E6-8127-4AEC-8C14-283363CA4C43}"/>
            </a:ext>
          </a:extLst>
        </xdr:cNvPr>
        <xdr:cNvCxnSpPr/>
      </xdr:nvCxnSpPr>
      <xdr:spPr>
        <a:xfrm>
          <a:off x="8067675" y="5295900"/>
          <a:ext cx="2819400" cy="0"/>
        </a:xfrm>
        <a:prstGeom prst="straightConnector1">
          <a:avLst/>
        </a:prstGeom>
        <a:ln w="3810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15877</xdr:colOff>
      <xdr:row>18</xdr:row>
      <xdr:rowOff>142875</xdr:rowOff>
    </xdr:from>
    <xdr:to>
      <xdr:col>8</xdr:col>
      <xdr:colOff>457200</xdr:colOff>
      <xdr:row>22</xdr:row>
      <xdr:rowOff>103188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A29573CD-3427-42FD-A5A3-0FC7F7BB6D53}"/>
            </a:ext>
          </a:extLst>
        </xdr:cNvPr>
        <xdr:cNvCxnSpPr/>
      </xdr:nvCxnSpPr>
      <xdr:spPr>
        <a:xfrm flipH="1">
          <a:off x="8074027" y="5295900"/>
          <a:ext cx="2994023" cy="779463"/>
        </a:xfrm>
        <a:prstGeom prst="straightConnector1">
          <a:avLst/>
        </a:prstGeom>
        <a:ln w="3810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1589</xdr:colOff>
      <xdr:row>15</xdr:row>
      <xdr:rowOff>111123</xdr:rowOff>
    </xdr:from>
    <xdr:to>
      <xdr:col>8</xdr:col>
      <xdr:colOff>285750</xdr:colOff>
      <xdr:row>18</xdr:row>
      <xdr:rowOff>73025</xdr:rowOff>
    </xdr:to>
    <xdr:cxnSp macro="">
      <xdr:nvCxnSpPr>
        <xdr:cNvPr id="11" name="Прямая со стрелкой 10">
          <a:extLst>
            <a:ext uri="{FF2B5EF4-FFF2-40B4-BE49-F238E27FC236}">
              <a16:creationId xmlns:a16="http://schemas.microsoft.com/office/drawing/2014/main" id="{27B66872-A55B-4F3B-A2A0-179A9318C42E}"/>
            </a:ext>
          </a:extLst>
        </xdr:cNvPr>
        <xdr:cNvCxnSpPr/>
      </xdr:nvCxnSpPr>
      <xdr:spPr>
        <a:xfrm flipH="1">
          <a:off x="8216902" y="4635498"/>
          <a:ext cx="2887661" cy="557215"/>
        </a:xfrm>
        <a:prstGeom prst="straightConnector1">
          <a:avLst/>
        </a:prstGeom>
        <a:ln w="28575">
          <a:solidFill>
            <a:srgbClr val="C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="80" zoomScaleNormal="80" workbookViewId="0"/>
  </sheetViews>
  <sheetFormatPr defaultRowHeight="14.4" x14ac:dyDescent="0.3"/>
  <cols>
    <col min="1" max="1" width="6.5546875" customWidth="1"/>
    <col min="2" max="2" width="48.3320312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87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318">
        <v>1</v>
      </c>
      <c r="D4" s="319">
        <v>2</v>
      </c>
      <c r="E4" s="320">
        <v>3</v>
      </c>
      <c r="F4" s="302">
        <v>4</v>
      </c>
      <c r="G4" s="319">
        <v>5</v>
      </c>
      <c r="H4" s="320">
        <v>6</v>
      </c>
      <c r="I4" s="303">
        <v>7</v>
      </c>
      <c r="J4" s="319">
        <v>8</v>
      </c>
      <c r="K4" s="320">
        <v>9</v>
      </c>
    </row>
    <row r="5" spans="1:11" ht="16.2" thickBot="1" x14ac:dyDescent="0.35">
      <c r="A5" s="1" t="s">
        <v>12</v>
      </c>
      <c r="B5" s="10" t="s">
        <v>13</v>
      </c>
      <c r="C5" s="158">
        <v>7208000000</v>
      </c>
      <c r="D5" s="159">
        <v>57.49</v>
      </c>
      <c r="E5" s="301">
        <v>4144000000</v>
      </c>
      <c r="F5" s="161" t="s">
        <v>14</v>
      </c>
      <c r="G5" s="162" t="s">
        <v>14</v>
      </c>
      <c r="H5" s="163" t="s">
        <v>14</v>
      </c>
      <c r="I5" s="164" t="s">
        <v>14</v>
      </c>
      <c r="J5" s="162" t="s">
        <v>14</v>
      </c>
      <c r="K5" s="163" t="s">
        <v>14</v>
      </c>
    </row>
    <row r="6" spans="1:11" ht="16.2" customHeight="1" x14ac:dyDescent="0.3">
      <c r="A6" s="2" t="s">
        <v>15</v>
      </c>
      <c r="B6" s="11" t="s">
        <v>16</v>
      </c>
      <c r="C6" s="165">
        <v>7208000000</v>
      </c>
      <c r="D6" s="166">
        <v>52.03</v>
      </c>
      <c r="E6" s="167">
        <v>3750000000</v>
      </c>
      <c r="F6" s="168">
        <v>0</v>
      </c>
      <c r="G6" s="169" t="s">
        <v>14</v>
      </c>
      <c r="H6" s="170">
        <v>0</v>
      </c>
      <c r="I6" s="171">
        <v>3750000000</v>
      </c>
      <c r="J6" s="169" t="s">
        <v>14</v>
      </c>
      <c r="K6" s="172" t="s">
        <v>14</v>
      </c>
    </row>
    <row r="7" spans="1:11" ht="15.6" x14ac:dyDescent="0.3">
      <c r="A7" s="3" t="s">
        <v>17</v>
      </c>
      <c r="B7" s="12" t="s">
        <v>18</v>
      </c>
      <c r="C7" s="173">
        <v>500000000</v>
      </c>
      <c r="D7" s="166">
        <v>50</v>
      </c>
      <c r="E7" s="174">
        <v>250000000</v>
      </c>
      <c r="F7" s="168">
        <v>0</v>
      </c>
      <c r="G7" s="169" t="s">
        <v>14</v>
      </c>
      <c r="H7" s="170">
        <v>0</v>
      </c>
      <c r="I7" s="171">
        <v>250000000</v>
      </c>
      <c r="J7" s="169" t="s">
        <v>14</v>
      </c>
      <c r="K7" s="172" t="s">
        <v>14</v>
      </c>
    </row>
    <row r="8" spans="1:11" ht="15.6" x14ac:dyDescent="0.3">
      <c r="A8" s="3" t="s">
        <v>19</v>
      </c>
      <c r="B8" s="13" t="s">
        <v>20</v>
      </c>
      <c r="C8" s="175" t="s">
        <v>14</v>
      </c>
      <c r="D8" s="176" t="s">
        <v>14</v>
      </c>
      <c r="E8" s="174">
        <v>18000000</v>
      </c>
      <c r="F8" s="168">
        <v>0</v>
      </c>
      <c r="G8" s="169" t="s">
        <v>14</v>
      </c>
      <c r="H8" s="170">
        <v>7000000</v>
      </c>
      <c r="I8" s="171">
        <v>25000000</v>
      </c>
      <c r="J8" s="169" t="s">
        <v>14</v>
      </c>
      <c r="K8" s="172" t="s">
        <v>14</v>
      </c>
    </row>
    <row r="9" spans="1:11" ht="16.2" thickBot="1" x14ac:dyDescent="0.35">
      <c r="A9" s="4" t="s">
        <v>21</v>
      </c>
      <c r="B9" s="14" t="s">
        <v>22</v>
      </c>
      <c r="C9" s="177" t="s">
        <v>14</v>
      </c>
      <c r="D9" s="178" t="s">
        <v>14</v>
      </c>
      <c r="E9" s="179">
        <v>126000000</v>
      </c>
      <c r="F9" s="180">
        <v>1380000000</v>
      </c>
      <c r="G9" s="181">
        <v>0</v>
      </c>
      <c r="H9" s="182">
        <v>84000000</v>
      </c>
      <c r="I9" s="183">
        <v>1590000000</v>
      </c>
      <c r="J9" s="169" t="s">
        <v>14</v>
      </c>
      <c r="K9" s="172" t="s">
        <v>14</v>
      </c>
    </row>
    <row r="10" spans="1:11" ht="16.2" thickBot="1" x14ac:dyDescent="0.35">
      <c r="A10" s="5" t="s">
        <v>23</v>
      </c>
      <c r="B10" s="15" t="s">
        <v>24</v>
      </c>
      <c r="C10" s="184" t="s">
        <v>14</v>
      </c>
      <c r="D10" s="185" t="s">
        <v>14</v>
      </c>
      <c r="E10" s="300">
        <v>5382418000</v>
      </c>
      <c r="F10" s="187" t="s">
        <v>14</v>
      </c>
      <c r="G10" s="188" t="s">
        <v>14</v>
      </c>
      <c r="H10" s="189" t="s">
        <v>14</v>
      </c>
      <c r="I10" s="190" t="s">
        <v>14</v>
      </c>
      <c r="J10" s="188" t="s">
        <v>14</v>
      </c>
      <c r="K10" s="189" t="s">
        <v>14</v>
      </c>
    </row>
    <row r="11" spans="1:11" ht="16.2" thickBot="1" x14ac:dyDescent="0.35">
      <c r="A11" s="6" t="s">
        <v>25</v>
      </c>
      <c r="B11" s="16" t="s">
        <v>26</v>
      </c>
      <c r="C11" s="191" t="s">
        <v>14</v>
      </c>
      <c r="D11" s="192" t="s">
        <v>14</v>
      </c>
      <c r="E11" s="193">
        <v>1756135000</v>
      </c>
      <c r="F11" s="194">
        <v>5120000000</v>
      </c>
      <c r="G11" s="195">
        <v>0</v>
      </c>
      <c r="H11" s="193">
        <v>39000000</v>
      </c>
      <c r="I11" s="196">
        <v>2532850000</v>
      </c>
      <c r="J11" s="197">
        <v>0</v>
      </c>
      <c r="K11" s="193">
        <v>870015000</v>
      </c>
    </row>
    <row r="12" spans="1:11" ht="15.6" x14ac:dyDescent="0.3">
      <c r="A12" s="7" t="s">
        <v>27</v>
      </c>
      <c r="B12" s="17" t="s">
        <v>28</v>
      </c>
      <c r="C12" s="198" t="s">
        <v>14</v>
      </c>
      <c r="D12" s="199" t="s">
        <v>14</v>
      </c>
      <c r="E12" s="167">
        <v>726150000</v>
      </c>
      <c r="F12" s="200">
        <v>4000000000</v>
      </c>
      <c r="G12" s="201" t="s">
        <v>14</v>
      </c>
      <c r="H12" s="202">
        <v>9000000</v>
      </c>
      <c r="I12" s="203">
        <v>2412850000</v>
      </c>
      <c r="J12" s="204">
        <v>0</v>
      </c>
      <c r="K12" s="202">
        <v>870000000</v>
      </c>
    </row>
    <row r="13" spans="1:11" ht="15.6" x14ac:dyDescent="0.3">
      <c r="A13" s="3" t="s">
        <v>29</v>
      </c>
      <c r="B13" s="12" t="s">
        <v>30</v>
      </c>
      <c r="C13" s="175" t="s">
        <v>14</v>
      </c>
      <c r="D13" s="176" t="s">
        <v>14</v>
      </c>
      <c r="E13" s="174">
        <v>0</v>
      </c>
      <c r="F13" s="205">
        <v>0</v>
      </c>
      <c r="G13" s="206" t="s">
        <v>14</v>
      </c>
      <c r="H13" s="207" t="s">
        <v>14</v>
      </c>
      <c r="I13" s="208">
        <v>0</v>
      </c>
      <c r="J13" s="206" t="s">
        <v>14</v>
      </c>
      <c r="K13" s="207" t="s">
        <v>14</v>
      </c>
    </row>
    <row r="14" spans="1:11" ht="16.2" thickBot="1" x14ac:dyDescent="0.35">
      <c r="A14" s="4" t="s">
        <v>31</v>
      </c>
      <c r="B14" s="13" t="s">
        <v>32</v>
      </c>
      <c r="C14" s="177" t="s">
        <v>14</v>
      </c>
      <c r="D14" s="178" t="s">
        <v>14</v>
      </c>
      <c r="E14" s="179">
        <v>1029985000</v>
      </c>
      <c r="F14" s="209">
        <v>1120000000</v>
      </c>
      <c r="G14" s="210">
        <v>0</v>
      </c>
      <c r="H14" s="211">
        <v>30000000</v>
      </c>
      <c r="I14" s="212">
        <v>120000000</v>
      </c>
      <c r="J14" s="188" t="s">
        <v>14</v>
      </c>
      <c r="K14" s="211">
        <v>15000</v>
      </c>
    </row>
    <row r="15" spans="1:11" ht="16.2" thickBot="1" x14ac:dyDescent="0.35">
      <c r="A15" s="1" t="s">
        <v>33</v>
      </c>
      <c r="B15" s="16" t="s">
        <v>34</v>
      </c>
      <c r="C15" s="191" t="s">
        <v>14</v>
      </c>
      <c r="D15" s="192" t="s">
        <v>14</v>
      </c>
      <c r="E15" s="213">
        <v>374283000</v>
      </c>
      <c r="F15" s="214">
        <v>1596000000</v>
      </c>
      <c r="G15" s="197">
        <v>0</v>
      </c>
      <c r="H15" s="213">
        <v>14500000</v>
      </c>
      <c r="I15" s="215">
        <v>995200000</v>
      </c>
      <c r="J15" s="197">
        <v>0</v>
      </c>
      <c r="K15" s="213">
        <v>241017000</v>
      </c>
    </row>
    <row r="16" spans="1:11" ht="15.6" x14ac:dyDescent="0.3">
      <c r="A16" s="2" t="s">
        <v>35</v>
      </c>
      <c r="B16" s="11" t="s">
        <v>36</v>
      </c>
      <c r="C16" s="198" t="s">
        <v>14</v>
      </c>
      <c r="D16" s="199" t="s">
        <v>14</v>
      </c>
      <c r="E16" s="167">
        <v>358983000</v>
      </c>
      <c r="F16" s="200">
        <v>1330983000</v>
      </c>
      <c r="G16" s="204">
        <v>0</v>
      </c>
      <c r="H16" s="202">
        <v>12000000</v>
      </c>
      <c r="I16" s="203">
        <v>984000000</v>
      </c>
      <c r="J16" s="204">
        <v>0</v>
      </c>
      <c r="K16" s="202">
        <v>0</v>
      </c>
    </row>
    <row r="17" spans="1:11" ht="15.6" x14ac:dyDescent="0.3">
      <c r="A17" s="3" t="s">
        <v>37</v>
      </c>
      <c r="B17" s="12" t="s">
        <v>38</v>
      </c>
      <c r="C17" s="175" t="s">
        <v>14</v>
      </c>
      <c r="D17" s="176" t="s">
        <v>14</v>
      </c>
      <c r="E17" s="174">
        <v>0</v>
      </c>
      <c r="F17" s="205">
        <v>241017000</v>
      </c>
      <c r="G17" s="206" t="s">
        <v>14</v>
      </c>
      <c r="H17" s="207" t="s">
        <v>14</v>
      </c>
      <c r="I17" s="183">
        <v>0</v>
      </c>
      <c r="J17" s="206" t="s">
        <v>14</v>
      </c>
      <c r="K17" s="182">
        <v>241017000</v>
      </c>
    </row>
    <row r="18" spans="1:11" ht="15.6" x14ac:dyDescent="0.3">
      <c r="A18" s="3" t="s">
        <v>39</v>
      </c>
      <c r="B18" s="12" t="s">
        <v>40</v>
      </c>
      <c r="C18" s="175" t="s">
        <v>14</v>
      </c>
      <c r="D18" s="176" t="s">
        <v>14</v>
      </c>
      <c r="E18" s="174">
        <v>1300000</v>
      </c>
      <c r="F18" s="205">
        <v>0</v>
      </c>
      <c r="G18" s="181">
        <v>0</v>
      </c>
      <c r="H18" s="182">
        <v>2500000</v>
      </c>
      <c r="I18" s="208">
        <v>1200000</v>
      </c>
      <c r="J18" s="181">
        <v>0</v>
      </c>
      <c r="K18" s="182">
        <v>0</v>
      </c>
    </row>
    <row r="19" spans="1:11" ht="15.6" x14ac:dyDescent="0.3">
      <c r="A19" s="3" t="s">
        <v>41</v>
      </c>
      <c r="B19" s="12" t="s">
        <v>42</v>
      </c>
      <c r="C19" s="175" t="s">
        <v>14</v>
      </c>
      <c r="D19" s="176" t="s">
        <v>14</v>
      </c>
      <c r="E19" s="174">
        <v>10000000</v>
      </c>
      <c r="F19" s="216">
        <v>20000000</v>
      </c>
      <c r="G19" s="169" t="s">
        <v>14</v>
      </c>
      <c r="H19" s="172" t="s">
        <v>14</v>
      </c>
      <c r="I19" s="217">
        <v>10000000</v>
      </c>
      <c r="J19" s="169" t="s">
        <v>14</v>
      </c>
      <c r="K19" s="170">
        <v>0</v>
      </c>
    </row>
    <row r="20" spans="1:11" ht="15.6" x14ac:dyDescent="0.3">
      <c r="A20" s="3" t="s">
        <v>43</v>
      </c>
      <c r="B20" s="12" t="s">
        <v>44</v>
      </c>
      <c r="C20" s="175" t="s">
        <v>14</v>
      </c>
      <c r="D20" s="176" t="s">
        <v>14</v>
      </c>
      <c r="E20" s="174">
        <v>0</v>
      </c>
      <c r="F20" s="205">
        <v>0</v>
      </c>
      <c r="G20" s="206" t="s">
        <v>14</v>
      </c>
      <c r="H20" s="207" t="s">
        <v>14</v>
      </c>
      <c r="I20" s="208">
        <v>0</v>
      </c>
      <c r="J20" s="206" t="s">
        <v>14</v>
      </c>
      <c r="K20" s="207" t="s">
        <v>14</v>
      </c>
    </row>
    <row r="21" spans="1:11" ht="16.2" thickBot="1" x14ac:dyDescent="0.35">
      <c r="A21" s="4" t="s">
        <v>45</v>
      </c>
      <c r="B21" s="13" t="s">
        <v>46</v>
      </c>
      <c r="C21" s="177" t="s">
        <v>14</v>
      </c>
      <c r="D21" s="178" t="s">
        <v>14</v>
      </c>
      <c r="E21" s="179">
        <v>4000000</v>
      </c>
      <c r="F21" s="209">
        <v>4000000</v>
      </c>
      <c r="G21" s="210">
        <v>0</v>
      </c>
      <c r="H21" s="211">
        <v>0</v>
      </c>
      <c r="I21" s="212">
        <v>0</v>
      </c>
      <c r="J21" s="210">
        <v>0</v>
      </c>
      <c r="K21" s="211">
        <v>0</v>
      </c>
    </row>
    <row r="22" spans="1:11" ht="16.2" thickBot="1" x14ac:dyDescent="0.35">
      <c r="A22" s="1" t="s">
        <v>47</v>
      </c>
      <c r="B22" s="16" t="s">
        <v>48</v>
      </c>
      <c r="C22" s="191" t="s">
        <v>14</v>
      </c>
      <c r="D22" s="192" t="s">
        <v>14</v>
      </c>
      <c r="E22" s="213">
        <v>2025700000</v>
      </c>
      <c r="F22" s="214">
        <v>979200000</v>
      </c>
      <c r="G22" s="197">
        <v>0</v>
      </c>
      <c r="H22" s="213">
        <v>2026500000</v>
      </c>
      <c r="I22" s="215">
        <v>980000000</v>
      </c>
      <c r="J22" s="197">
        <v>0</v>
      </c>
      <c r="K22" s="213">
        <v>0</v>
      </c>
    </row>
    <row r="23" spans="1:11" ht="15.6" x14ac:dyDescent="0.3">
      <c r="A23" s="2" t="s">
        <v>49</v>
      </c>
      <c r="B23" s="11" t="s">
        <v>50</v>
      </c>
      <c r="C23" s="218">
        <v>3359410140</v>
      </c>
      <c r="D23" s="219">
        <v>28.91</v>
      </c>
      <c r="E23" s="220">
        <v>971200000</v>
      </c>
      <c r="F23" s="218">
        <v>971200000</v>
      </c>
      <c r="G23" s="221">
        <v>0</v>
      </c>
      <c r="H23" s="222">
        <v>0</v>
      </c>
      <c r="I23" s="223">
        <v>0</v>
      </c>
      <c r="J23" s="221">
        <v>0</v>
      </c>
      <c r="K23" s="224">
        <v>0</v>
      </c>
    </row>
    <row r="24" spans="1:11" ht="15.6" x14ac:dyDescent="0.3">
      <c r="A24" s="3" t="s">
        <v>51</v>
      </c>
      <c r="B24" s="12" t="s">
        <v>52</v>
      </c>
      <c r="C24" s="142">
        <v>892533620</v>
      </c>
      <c r="D24" s="225">
        <v>76.19</v>
      </c>
      <c r="E24" s="226">
        <v>680000000</v>
      </c>
      <c r="F24" s="227" t="s">
        <v>14</v>
      </c>
      <c r="G24" s="228" t="s">
        <v>14</v>
      </c>
      <c r="H24" s="229">
        <v>680000000</v>
      </c>
      <c r="I24" s="230" t="s">
        <v>14</v>
      </c>
      <c r="J24" s="228" t="s">
        <v>14</v>
      </c>
      <c r="K24" s="231" t="s">
        <v>14</v>
      </c>
    </row>
    <row r="25" spans="1:11" ht="15.6" x14ac:dyDescent="0.3">
      <c r="A25" s="3" t="s">
        <v>53</v>
      </c>
      <c r="B25" s="12" t="s">
        <v>54</v>
      </c>
      <c r="C25" s="142">
        <v>6954660</v>
      </c>
      <c r="D25" s="225">
        <v>136.6</v>
      </c>
      <c r="E25" s="226">
        <v>9500000</v>
      </c>
      <c r="F25" s="142">
        <v>8000000</v>
      </c>
      <c r="G25" s="232">
        <v>0</v>
      </c>
      <c r="H25" s="229">
        <v>1500000</v>
      </c>
      <c r="I25" s="233">
        <v>0</v>
      </c>
      <c r="J25" s="234">
        <v>0</v>
      </c>
      <c r="K25" s="229">
        <v>0</v>
      </c>
    </row>
    <row r="26" spans="1:11" ht="15.6" x14ac:dyDescent="0.3">
      <c r="A26" s="3" t="s">
        <v>55</v>
      </c>
      <c r="B26" s="12" t="s">
        <v>56</v>
      </c>
      <c r="C26" s="142">
        <v>796966030</v>
      </c>
      <c r="D26" s="225">
        <v>91.6</v>
      </c>
      <c r="E26" s="226">
        <v>730000000</v>
      </c>
      <c r="F26" s="227" t="s">
        <v>14</v>
      </c>
      <c r="G26" s="228" t="s">
        <v>14</v>
      </c>
      <c r="H26" s="229">
        <v>730000000</v>
      </c>
      <c r="I26" s="230" t="s">
        <v>14</v>
      </c>
      <c r="J26" s="228" t="s">
        <v>14</v>
      </c>
      <c r="K26" s="231" t="s">
        <v>14</v>
      </c>
    </row>
    <row r="27" spans="1:11" ht="15.6" x14ac:dyDescent="0.3">
      <c r="A27" s="3" t="s">
        <v>57</v>
      </c>
      <c r="B27" s="12" t="s">
        <v>58</v>
      </c>
      <c r="C27" s="142">
        <v>769561170</v>
      </c>
      <c r="D27" s="225">
        <v>79.92</v>
      </c>
      <c r="E27" s="226">
        <v>615000000</v>
      </c>
      <c r="F27" s="227" t="s">
        <v>14</v>
      </c>
      <c r="G27" s="228" t="s">
        <v>14</v>
      </c>
      <c r="H27" s="229">
        <v>615000000</v>
      </c>
      <c r="I27" s="230" t="s">
        <v>14</v>
      </c>
      <c r="J27" s="228" t="s">
        <v>14</v>
      </c>
      <c r="K27" s="231" t="s">
        <v>14</v>
      </c>
    </row>
    <row r="28" spans="1:11" ht="15.6" x14ac:dyDescent="0.3">
      <c r="A28" s="3" t="s">
        <v>59</v>
      </c>
      <c r="B28" s="12" t="s">
        <v>60</v>
      </c>
      <c r="C28" s="227" t="s">
        <v>14</v>
      </c>
      <c r="D28" s="235" t="s">
        <v>14</v>
      </c>
      <c r="E28" s="226">
        <v>0</v>
      </c>
      <c r="F28" s="142">
        <v>0</v>
      </c>
      <c r="G28" s="228" t="s">
        <v>14</v>
      </c>
      <c r="H28" s="231" t="s">
        <v>14</v>
      </c>
      <c r="I28" s="230" t="s">
        <v>14</v>
      </c>
      <c r="J28" s="228" t="s">
        <v>14</v>
      </c>
      <c r="K28" s="231" t="s">
        <v>14</v>
      </c>
    </row>
    <row r="29" spans="1:11" ht="16.8" customHeight="1" x14ac:dyDescent="0.3">
      <c r="A29" s="3" t="s">
        <v>61</v>
      </c>
      <c r="B29" s="12" t="s">
        <v>62</v>
      </c>
      <c r="C29" s="227" t="s">
        <v>14</v>
      </c>
      <c r="D29" s="235" t="s">
        <v>14</v>
      </c>
      <c r="E29" s="226">
        <v>0</v>
      </c>
      <c r="F29" s="227" t="s">
        <v>14</v>
      </c>
      <c r="G29" s="228" t="s">
        <v>14</v>
      </c>
      <c r="H29" s="231" t="s">
        <v>14</v>
      </c>
      <c r="I29" s="236">
        <v>0</v>
      </c>
      <c r="J29" s="228" t="s">
        <v>14</v>
      </c>
      <c r="K29" s="231" t="s">
        <v>14</v>
      </c>
    </row>
    <row r="30" spans="1:11" ht="16.2" thickBot="1" x14ac:dyDescent="0.35">
      <c r="A30" s="8" t="s">
        <v>63</v>
      </c>
      <c r="B30" s="13" t="s">
        <v>64</v>
      </c>
      <c r="C30" s="237" t="s">
        <v>14</v>
      </c>
      <c r="D30" s="238" t="s">
        <v>14</v>
      </c>
      <c r="E30" s="239">
        <v>-980000000</v>
      </c>
      <c r="F30" s="237" t="s">
        <v>14</v>
      </c>
      <c r="G30" s="240" t="s">
        <v>14</v>
      </c>
      <c r="H30" s="241" t="s">
        <v>14</v>
      </c>
      <c r="I30" s="242">
        <v>980000000</v>
      </c>
      <c r="J30" s="240" t="s">
        <v>14</v>
      </c>
      <c r="K30" s="241" t="s">
        <v>14</v>
      </c>
    </row>
    <row r="31" spans="1:11" ht="16.2" thickBot="1" x14ac:dyDescent="0.35">
      <c r="A31" s="1" t="s">
        <v>65</v>
      </c>
      <c r="B31" s="16" t="s">
        <v>66</v>
      </c>
      <c r="C31" s="243" t="s">
        <v>14</v>
      </c>
      <c r="D31" s="244" t="s">
        <v>14</v>
      </c>
      <c r="E31" s="245">
        <v>80000000</v>
      </c>
      <c r="F31" s="246">
        <v>980000000</v>
      </c>
      <c r="G31" s="247">
        <v>0</v>
      </c>
      <c r="H31" s="248">
        <v>0</v>
      </c>
      <c r="I31" s="249">
        <v>900000000</v>
      </c>
      <c r="J31" s="247">
        <v>0</v>
      </c>
      <c r="K31" s="248">
        <v>0</v>
      </c>
    </row>
    <row r="32" spans="1:11" ht="31.8" thickBot="1" x14ac:dyDescent="0.35">
      <c r="A32" s="9" t="s">
        <v>67</v>
      </c>
      <c r="B32" s="18" t="s">
        <v>68</v>
      </c>
      <c r="C32" s="250">
        <v>7208000000</v>
      </c>
      <c r="D32" s="251">
        <v>16.23</v>
      </c>
      <c r="E32" s="252">
        <v>1170000000</v>
      </c>
      <c r="F32" s="253" t="s">
        <v>14</v>
      </c>
      <c r="G32" s="254" t="s">
        <v>14</v>
      </c>
      <c r="H32" s="255" t="s">
        <v>14</v>
      </c>
      <c r="I32" s="256" t="s">
        <v>14</v>
      </c>
      <c r="J32" s="254" t="s">
        <v>14</v>
      </c>
      <c r="K32" s="255" t="s">
        <v>14</v>
      </c>
    </row>
    <row r="33" spans="1:11" ht="15.6" x14ac:dyDescent="0.3">
      <c r="A33" s="2" t="s">
        <v>69</v>
      </c>
      <c r="B33" s="11" t="s">
        <v>70</v>
      </c>
      <c r="C33" s="257">
        <v>5825425620</v>
      </c>
      <c r="D33" s="219">
        <v>15.45</v>
      </c>
      <c r="E33" s="220">
        <v>900000000</v>
      </c>
      <c r="F33" s="142">
        <v>900000000</v>
      </c>
      <c r="G33" s="258" t="s">
        <v>14</v>
      </c>
      <c r="H33" s="229">
        <v>0</v>
      </c>
      <c r="I33" s="259" t="s">
        <v>14</v>
      </c>
      <c r="J33" s="235" t="s">
        <v>14</v>
      </c>
      <c r="K33" s="260" t="s">
        <v>14</v>
      </c>
    </row>
    <row r="34" spans="1:11" ht="13.8" customHeight="1" x14ac:dyDescent="0.3">
      <c r="A34" s="3" t="s">
        <v>71</v>
      </c>
      <c r="B34" s="11" t="s">
        <v>72</v>
      </c>
      <c r="C34" s="142">
        <v>0</v>
      </c>
      <c r="D34" s="225">
        <v>0</v>
      </c>
      <c r="E34" s="226">
        <v>0</v>
      </c>
      <c r="F34" s="227" t="s">
        <v>14</v>
      </c>
      <c r="G34" s="235" t="s">
        <v>14</v>
      </c>
      <c r="H34" s="229">
        <v>0</v>
      </c>
      <c r="I34" s="259" t="s">
        <v>14</v>
      </c>
      <c r="J34" s="235" t="s">
        <v>14</v>
      </c>
      <c r="K34" s="260" t="s">
        <v>14</v>
      </c>
    </row>
    <row r="35" spans="1:11" ht="15.6" x14ac:dyDescent="0.3">
      <c r="A35" s="3" t="s">
        <v>73</v>
      </c>
      <c r="B35" s="12" t="s">
        <v>74</v>
      </c>
      <c r="C35" s="142">
        <v>63676694.920000002</v>
      </c>
      <c r="D35" s="225">
        <v>15.7</v>
      </c>
      <c r="E35" s="226">
        <v>10000000</v>
      </c>
      <c r="F35" s="142">
        <v>10000000</v>
      </c>
      <c r="G35" s="235" t="s">
        <v>14</v>
      </c>
      <c r="H35" s="260" t="s">
        <v>14</v>
      </c>
      <c r="I35" s="230" t="s">
        <v>14</v>
      </c>
      <c r="J35" s="235" t="s">
        <v>14</v>
      </c>
      <c r="K35" s="260" t="s">
        <v>14</v>
      </c>
    </row>
    <row r="36" spans="1:11" ht="15.6" x14ac:dyDescent="0.3">
      <c r="A36" s="3" t="s">
        <v>75</v>
      </c>
      <c r="B36" s="12" t="s">
        <v>76</v>
      </c>
      <c r="C36" s="142">
        <v>132041095.89</v>
      </c>
      <c r="D36" s="225">
        <v>18.93</v>
      </c>
      <c r="E36" s="226">
        <v>25000000</v>
      </c>
      <c r="F36" s="142">
        <v>25000000</v>
      </c>
      <c r="G36" s="235" t="s">
        <v>14</v>
      </c>
      <c r="H36" s="260" t="s">
        <v>14</v>
      </c>
      <c r="I36" s="230" t="s">
        <v>14</v>
      </c>
      <c r="J36" s="235" t="s">
        <v>14</v>
      </c>
      <c r="K36" s="260" t="s">
        <v>14</v>
      </c>
    </row>
    <row r="37" spans="1:11" ht="15.6" x14ac:dyDescent="0.3">
      <c r="A37" s="3" t="s">
        <v>77</v>
      </c>
      <c r="B37" s="12" t="s">
        <v>78</v>
      </c>
      <c r="C37" s="227" t="s">
        <v>14</v>
      </c>
      <c r="D37" s="235" t="s">
        <v>14</v>
      </c>
      <c r="E37" s="226">
        <v>178450000</v>
      </c>
      <c r="F37" s="227" t="s">
        <v>14</v>
      </c>
      <c r="G37" s="235" t="s">
        <v>14</v>
      </c>
      <c r="H37" s="229">
        <v>178450000</v>
      </c>
      <c r="I37" s="230" t="s">
        <v>14</v>
      </c>
      <c r="J37" s="235" t="s">
        <v>14</v>
      </c>
      <c r="K37" s="260" t="s">
        <v>14</v>
      </c>
    </row>
    <row r="38" spans="1:11" ht="16.2" thickBot="1" x14ac:dyDescent="0.35">
      <c r="A38" s="4" t="s">
        <v>79</v>
      </c>
      <c r="B38" s="14" t="s">
        <v>80</v>
      </c>
      <c r="C38" s="261">
        <v>219743493</v>
      </c>
      <c r="D38" s="262">
        <v>25.73</v>
      </c>
      <c r="E38" s="239">
        <v>56550000</v>
      </c>
      <c r="F38" s="237" t="s">
        <v>14</v>
      </c>
      <c r="G38" s="238" t="s">
        <v>14</v>
      </c>
      <c r="H38" s="263" t="s">
        <v>14</v>
      </c>
      <c r="I38" s="264" t="s">
        <v>14</v>
      </c>
      <c r="J38" s="238" t="s">
        <v>14</v>
      </c>
      <c r="K38" s="263" t="s">
        <v>14</v>
      </c>
    </row>
    <row r="39" spans="1:11" ht="31.8" thickBot="1" x14ac:dyDescent="0.35">
      <c r="A39" s="9" t="s">
        <v>81</v>
      </c>
      <c r="B39" s="16" t="s">
        <v>82</v>
      </c>
      <c r="C39" s="265" t="s">
        <v>14</v>
      </c>
      <c r="D39" s="244" t="s">
        <v>14</v>
      </c>
      <c r="E39" s="295">
        <v>1238418000</v>
      </c>
      <c r="F39" s="266" t="s">
        <v>14</v>
      </c>
      <c r="G39" s="267">
        <v>0</v>
      </c>
      <c r="H39" s="252">
        <v>2349450000</v>
      </c>
      <c r="I39" s="268" t="s">
        <v>14</v>
      </c>
      <c r="J39" s="267">
        <v>0</v>
      </c>
      <c r="K39" s="252">
        <v>1111032000</v>
      </c>
    </row>
    <row r="40" spans="1:11" ht="31.8" thickBot="1" x14ac:dyDescent="0.35">
      <c r="A40" s="1" t="s">
        <v>83</v>
      </c>
      <c r="B40" s="16" t="s">
        <v>84</v>
      </c>
      <c r="C40" s="269">
        <v>219743493</v>
      </c>
      <c r="D40" s="270">
        <v>14.95</v>
      </c>
      <c r="E40" s="271">
        <v>32850000</v>
      </c>
      <c r="F40" s="315" t="s">
        <v>14</v>
      </c>
      <c r="G40" s="273" t="s">
        <v>14</v>
      </c>
      <c r="H40" s="274" t="s">
        <v>14</v>
      </c>
      <c r="I40" s="316" t="s">
        <v>14</v>
      </c>
      <c r="J40" s="273" t="s">
        <v>14</v>
      </c>
      <c r="K40" s="274" t="s">
        <v>14</v>
      </c>
    </row>
    <row r="41" spans="1:11" ht="16.2" thickBot="1" x14ac:dyDescent="0.35">
      <c r="F41" s="317">
        <f>SUM(F36+F35+F33+F31+F22+F15+F11+F9)+E40</f>
        <v>11023050000</v>
      </c>
      <c r="I41" s="317">
        <f>SUM(I31+I22+I15+I11+I9+I8+I7+I6)</f>
        <v>11023050000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headerFooter differentFirst="1">
    <oddFooter>Страница 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B15" zoomScale="80" zoomScaleNormal="80" workbookViewId="0">
      <selection activeCell="G25" sqref="G25"/>
    </sheetView>
  </sheetViews>
  <sheetFormatPr defaultRowHeight="14.4" x14ac:dyDescent="0.3"/>
  <cols>
    <col min="1" max="1" width="6.5546875" customWidth="1"/>
    <col min="2" max="2" width="49.109375" customWidth="1"/>
    <col min="3" max="3" width="18.6640625" customWidth="1"/>
    <col min="4" max="4" width="8.109375" customWidth="1"/>
    <col min="5" max="11" width="18.6640625" customWidth="1"/>
  </cols>
  <sheetData>
    <row r="1" spans="1:11" s="329" customFormat="1" ht="15" thickBot="1" x14ac:dyDescent="0.35">
      <c r="A1" s="327"/>
      <c r="B1" s="328"/>
      <c r="C1" s="328"/>
      <c r="D1" s="328"/>
      <c r="E1" s="327"/>
      <c r="F1" s="327"/>
      <c r="G1" s="327"/>
      <c r="H1" s="327"/>
      <c r="I1" s="327"/>
      <c r="J1" s="327"/>
      <c r="K1" s="326" t="s">
        <v>95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318">
        <v>1</v>
      </c>
      <c r="D4" s="319">
        <v>2</v>
      </c>
      <c r="E4" s="320">
        <v>3</v>
      </c>
      <c r="F4" s="318">
        <v>4</v>
      </c>
      <c r="G4" s="319">
        <v>5</v>
      </c>
      <c r="H4" s="320">
        <v>6</v>
      </c>
      <c r="I4" s="321">
        <v>7</v>
      </c>
      <c r="J4" s="319">
        <v>8</v>
      </c>
      <c r="K4" s="320">
        <v>9</v>
      </c>
    </row>
    <row r="5" spans="1:11" ht="16.2" thickBot="1" x14ac:dyDescent="0.35">
      <c r="A5" s="1" t="s">
        <v>12</v>
      </c>
      <c r="B5" s="10" t="s">
        <v>13</v>
      </c>
      <c r="C5" s="158">
        <v>7208000000</v>
      </c>
      <c r="D5" s="159">
        <v>57.49</v>
      </c>
      <c r="E5" s="160">
        <v>4144000000</v>
      </c>
      <c r="F5" s="161" t="s">
        <v>14</v>
      </c>
      <c r="G5" s="162" t="s">
        <v>14</v>
      </c>
      <c r="H5" s="163" t="s">
        <v>14</v>
      </c>
      <c r="I5" s="164" t="s">
        <v>14</v>
      </c>
      <c r="J5" s="162" t="s">
        <v>14</v>
      </c>
      <c r="K5" s="163" t="s">
        <v>14</v>
      </c>
    </row>
    <row r="6" spans="1:11" ht="18.600000000000001" customHeight="1" x14ac:dyDescent="0.3">
      <c r="A6" s="2" t="s">
        <v>15</v>
      </c>
      <c r="B6" s="11" t="s">
        <v>16</v>
      </c>
      <c r="C6" s="165">
        <v>7208000000</v>
      </c>
      <c r="D6" s="166">
        <v>52.03</v>
      </c>
      <c r="E6" s="167">
        <v>3750000000</v>
      </c>
      <c r="F6" s="168">
        <v>0</v>
      </c>
      <c r="G6" s="169" t="s">
        <v>14</v>
      </c>
      <c r="H6" s="170">
        <v>0</v>
      </c>
      <c r="I6" s="171">
        <v>3750000000</v>
      </c>
      <c r="J6" s="169" t="s">
        <v>14</v>
      </c>
      <c r="K6" s="172" t="s">
        <v>14</v>
      </c>
    </row>
    <row r="7" spans="1:11" ht="15.6" x14ac:dyDescent="0.3">
      <c r="A7" s="3" t="s">
        <v>17</v>
      </c>
      <c r="B7" s="12" t="s">
        <v>18</v>
      </c>
      <c r="C7" s="173">
        <v>500000000</v>
      </c>
      <c r="D7" s="166">
        <v>50</v>
      </c>
      <c r="E7" s="174">
        <v>250000000</v>
      </c>
      <c r="F7" s="168">
        <v>0</v>
      </c>
      <c r="G7" s="169" t="s">
        <v>14</v>
      </c>
      <c r="H7" s="170">
        <v>0</v>
      </c>
      <c r="I7" s="171">
        <v>250000000</v>
      </c>
      <c r="J7" s="169" t="s">
        <v>14</v>
      </c>
      <c r="K7" s="172" t="s">
        <v>14</v>
      </c>
    </row>
    <row r="8" spans="1:11" ht="15.6" x14ac:dyDescent="0.3">
      <c r="A8" s="3" t="s">
        <v>19</v>
      </c>
      <c r="B8" s="13" t="s">
        <v>20</v>
      </c>
      <c r="C8" s="175" t="s">
        <v>14</v>
      </c>
      <c r="D8" s="176" t="s">
        <v>14</v>
      </c>
      <c r="E8" s="174">
        <v>18000000</v>
      </c>
      <c r="F8" s="168">
        <v>0</v>
      </c>
      <c r="G8" s="169" t="s">
        <v>14</v>
      </c>
      <c r="H8" s="170">
        <v>7000000</v>
      </c>
      <c r="I8" s="171">
        <v>25000000</v>
      </c>
      <c r="J8" s="169" t="s">
        <v>14</v>
      </c>
      <c r="K8" s="172" t="s">
        <v>14</v>
      </c>
    </row>
    <row r="9" spans="1:11" ht="16.2" thickBot="1" x14ac:dyDescent="0.35">
      <c r="A9" s="4" t="s">
        <v>21</v>
      </c>
      <c r="B9" s="14" t="s">
        <v>22</v>
      </c>
      <c r="C9" s="177" t="s">
        <v>14</v>
      </c>
      <c r="D9" s="178" t="s">
        <v>14</v>
      </c>
      <c r="E9" s="179">
        <v>126000000</v>
      </c>
      <c r="F9" s="180">
        <v>1380000000</v>
      </c>
      <c r="G9" s="181">
        <v>0</v>
      </c>
      <c r="H9" s="182">
        <v>84000000</v>
      </c>
      <c r="I9" s="183">
        <v>1590000000</v>
      </c>
      <c r="J9" s="169" t="s">
        <v>14</v>
      </c>
      <c r="K9" s="172" t="s">
        <v>14</v>
      </c>
    </row>
    <row r="10" spans="1:11" ht="16.2" thickBot="1" x14ac:dyDescent="0.35">
      <c r="A10" s="5" t="s">
        <v>23</v>
      </c>
      <c r="B10" s="15" t="s">
        <v>24</v>
      </c>
      <c r="C10" s="184" t="s">
        <v>14</v>
      </c>
      <c r="D10" s="185" t="s">
        <v>14</v>
      </c>
      <c r="E10" s="186">
        <v>5382418000</v>
      </c>
      <c r="F10" s="187" t="s">
        <v>14</v>
      </c>
      <c r="G10" s="188" t="s">
        <v>14</v>
      </c>
      <c r="H10" s="189" t="s">
        <v>14</v>
      </c>
      <c r="I10" s="190" t="s">
        <v>14</v>
      </c>
      <c r="J10" s="188" t="s">
        <v>14</v>
      </c>
      <c r="K10" s="189" t="s">
        <v>14</v>
      </c>
    </row>
    <row r="11" spans="1:11" ht="16.2" thickBot="1" x14ac:dyDescent="0.35">
      <c r="A11" s="6" t="s">
        <v>25</v>
      </c>
      <c r="B11" s="16" t="s">
        <v>26</v>
      </c>
      <c r="C11" s="191" t="s">
        <v>14</v>
      </c>
      <c r="D11" s="192" t="s">
        <v>14</v>
      </c>
      <c r="E11" s="193">
        <v>1756135000</v>
      </c>
      <c r="F11" s="194">
        <v>5120000000</v>
      </c>
      <c r="G11" s="195">
        <v>0</v>
      </c>
      <c r="H11" s="193">
        <v>39000000</v>
      </c>
      <c r="I11" s="196">
        <v>2532850000</v>
      </c>
      <c r="J11" s="197">
        <v>0</v>
      </c>
      <c r="K11" s="193">
        <v>870015000</v>
      </c>
    </row>
    <row r="12" spans="1:11" ht="15.6" x14ac:dyDescent="0.3">
      <c r="A12" s="7" t="s">
        <v>27</v>
      </c>
      <c r="B12" s="17" t="s">
        <v>28</v>
      </c>
      <c r="C12" s="198" t="s">
        <v>14</v>
      </c>
      <c r="D12" s="199" t="s">
        <v>14</v>
      </c>
      <c r="E12" s="167">
        <v>726150000</v>
      </c>
      <c r="F12" s="200">
        <v>4000000000</v>
      </c>
      <c r="G12" s="201" t="s">
        <v>14</v>
      </c>
      <c r="H12" s="202">
        <v>9000000</v>
      </c>
      <c r="I12" s="203">
        <v>2412850000</v>
      </c>
      <c r="J12" s="204">
        <v>0</v>
      </c>
      <c r="K12" s="202">
        <v>870000000</v>
      </c>
    </row>
    <row r="13" spans="1:11" ht="15.6" x14ac:dyDescent="0.3">
      <c r="A13" s="3" t="s">
        <v>29</v>
      </c>
      <c r="B13" s="12" t="s">
        <v>30</v>
      </c>
      <c r="C13" s="175" t="s">
        <v>14</v>
      </c>
      <c r="D13" s="176" t="s">
        <v>14</v>
      </c>
      <c r="E13" s="174">
        <v>0</v>
      </c>
      <c r="F13" s="205">
        <v>0</v>
      </c>
      <c r="G13" s="206" t="s">
        <v>14</v>
      </c>
      <c r="H13" s="207" t="s">
        <v>14</v>
      </c>
      <c r="I13" s="208">
        <v>0</v>
      </c>
      <c r="J13" s="206" t="s">
        <v>14</v>
      </c>
      <c r="K13" s="207" t="s">
        <v>14</v>
      </c>
    </row>
    <row r="14" spans="1:11" ht="16.2" thickBot="1" x14ac:dyDescent="0.35">
      <c r="A14" s="4" t="s">
        <v>31</v>
      </c>
      <c r="B14" s="13" t="s">
        <v>32</v>
      </c>
      <c r="C14" s="177" t="s">
        <v>14</v>
      </c>
      <c r="D14" s="178" t="s">
        <v>14</v>
      </c>
      <c r="E14" s="179">
        <v>1029985000</v>
      </c>
      <c r="F14" s="209">
        <v>1120000000</v>
      </c>
      <c r="G14" s="210">
        <v>0</v>
      </c>
      <c r="H14" s="211">
        <v>30000000</v>
      </c>
      <c r="I14" s="212">
        <v>120000000</v>
      </c>
      <c r="J14" s="188" t="s">
        <v>14</v>
      </c>
      <c r="K14" s="211">
        <v>15000</v>
      </c>
    </row>
    <row r="15" spans="1:11" ht="16.2" thickBot="1" x14ac:dyDescent="0.35">
      <c r="A15" s="1" t="s">
        <v>33</v>
      </c>
      <c r="B15" s="16" t="s">
        <v>34</v>
      </c>
      <c r="C15" s="191" t="s">
        <v>14</v>
      </c>
      <c r="D15" s="192" t="s">
        <v>14</v>
      </c>
      <c r="E15" s="213">
        <v>374283000</v>
      </c>
      <c r="F15" s="214">
        <v>1596000000</v>
      </c>
      <c r="G15" s="197">
        <v>0</v>
      </c>
      <c r="H15" s="213">
        <v>14500000</v>
      </c>
      <c r="I15" s="215">
        <v>995200000</v>
      </c>
      <c r="J15" s="197">
        <v>0</v>
      </c>
      <c r="K15" s="213">
        <v>241017000</v>
      </c>
    </row>
    <row r="16" spans="1:11" ht="15.6" x14ac:dyDescent="0.3">
      <c r="A16" s="2" t="s">
        <v>35</v>
      </c>
      <c r="B16" s="11" t="s">
        <v>36</v>
      </c>
      <c r="C16" s="198" t="s">
        <v>14</v>
      </c>
      <c r="D16" s="199" t="s">
        <v>14</v>
      </c>
      <c r="E16" s="167">
        <v>358983000</v>
      </c>
      <c r="F16" s="200">
        <v>1330983000</v>
      </c>
      <c r="G16" s="204">
        <v>0</v>
      </c>
      <c r="H16" s="202">
        <v>12000000</v>
      </c>
      <c r="I16" s="203">
        <v>984000000</v>
      </c>
      <c r="J16" s="204">
        <v>0</v>
      </c>
      <c r="K16" s="202">
        <v>0</v>
      </c>
    </row>
    <row r="17" spans="1:11" ht="15.6" x14ac:dyDescent="0.3">
      <c r="A17" s="3" t="s">
        <v>37</v>
      </c>
      <c r="B17" s="12" t="s">
        <v>38</v>
      </c>
      <c r="C17" s="175" t="s">
        <v>14</v>
      </c>
      <c r="D17" s="176" t="s">
        <v>14</v>
      </c>
      <c r="E17" s="174">
        <v>0</v>
      </c>
      <c r="F17" s="205">
        <v>241017000</v>
      </c>
      <c r="G17" s="206" t="s">
        <v>14</v>
      </c>
      <c r="H17" s="207" t="s">
        <v>14</v>
      </c>
      <c r="I17" s="183">
        <v>0</v>
      </c>
      <c r="J17" s="206" t="s">
        <v>14</v>
      </c>
      <c r="K17" s="182">
        <v>241017000</v>
      </c>
    </row>
    <row r="18" spans="1:11" ht="15.6" x14ac:dyDescent="0.3">
      <c r="A18" s="3" t="s">
        <v>39</v>
      </c>
      <c r="B18" s="12" t="s">
        <v>40</v>
      </c>
      <c r="C18" s="175" t="s">
        <v>14</v>
      </c>
      <c r="D18" s="176" t="s">
        <v>14</v>
      </c>
      <c r="E18" s="174">
        <v>1300000</v>
      </c>
      <c r="F18" s="205">
        <v>0</v>
      </c>
      <c r="G18" s="181">
        <v>0</v>
      </c>
      <c r="H18" s="182">
        <v>2500000</v>
      </c>
      <c r="I18" s="208">
        <v>1200000</v>
      </c>
      <c r="J18" s="181">
        <v>0</v>
      </c>
      <c r="K18" s="182">
        <v>0</v>
      </c>
    </row>
    <row r="19" spans="1:11" ht="15.6" x14ac:dyDescent="0.3">
      <c r="A19" s="3" t="s">
        <v>41</v>
      </c>
      <c r="B19" s="12" t="s">
        <v>42</v>
      </c>
      <c r="C19" s="175" t="s">
        <v>14</v>
      </c>
      <c r="D19" s="176" t="s">
        <v>14</v>
      </c>
      <c r="E19" s="174">
        <v>10000000</v>
      </c>
      <c r="F19" s="216">
        <v>20000000</v>
      </c>
      <c r="G19" s="169" t="s">
        <v>14</v>
      </c>
      <c r="H19" s="172" t="s">
        <v>14</v>
      </c>
      <c r="I19" s="217">
        <v>10000000</v>
      </c>
      <c r="J19" s="169" t="s">
        <v>14</v>
      </c>
      <c r="K19" s="170">
        <v>0</v>
      </c>
    </row>
    <row r="20" spans="1:11" ht="15.6" x14ac:dyDescent="0.3">
      <c r="A20" s="3" t="s">
        <v>43</v>
      </c>
      <c r="B20" s="12" t="s">
        <v>44</v>
      </c>
      <c r="C20" s="175" t="s">
        <v>14</v>
      </c>
      <c r="D20" s="176" t="s">
        <v>14</v>
      </c>
      <c r="E20" s="174">
        <v>0</v>
      </c>
      <c r="F20" s="205">
        <v>0</v>
      </c>
      <c r="G20" s="206" t="s">
        <v>14</v>
      </c>
      <c r="H20" s="207" t="s">
        <v>14</v>
      </c>
      <c r="I20" s="208">
        <v>0</v>
      </c>
      <c r="J20" s="206" t="s">
        <v>14</v>
      </c>
      <c r="K20" s="207" t="s">
        <v>14</v>
      </c>
    </row>
    <row r="21" spans="1:11" ht="16.2" thickBot="1" x14ac:dyDescent="0.35">
      <c r="A21" s="4" t="s">
        <v>45</v>
      </c>
      <c r="B21" s="13" t="s">
        <v>46</v>
      </c>
      <c r="C21" s="177" t="s">
        <v>14</v>
      </c>
      <c r="D21" s="178" t="s">
        <v>14</v>
      </c>
      <c r="E21" s="179">
        <v>4000000</v>
      </c>
      <c r="F21" s="209">
        <v>4000000</v>
      </c>
      <c r="G21" s="210">
        <v>0</v>
      </c>
      <c r="H21" s="211">
        <v>0</v>
      </c>
      <c r="I21" s="212">
        <v>0</v>
      </c>
      <c r="J21" s="210">
        <v>0</v>
      </c>
      <c r="K21" s="211">
        <v>0</v>
      </c>
    </row>
    <row r="22" spans="1:11" ht="16.2" thickBot="1" x14ac:dyDescent="0.35">
      <c r="A22" s="1" t="s">
        <v>47</v>
      </c>
      <c r="B22" s="16" t="s">
        <v>48</v>
      </c>
      <c r="C22" s="191" t="s">
        <v>14</v>
      </c>
      <c r="D22" s="192" t="s">
        <v>14</v>
      </c>
      <c r="E22" s="213">
        <v>2025700000</v>
      </c>
      <c r="F22" s="214">
        <v>979200000</v>
      </c>
      <c r="G22" s="197">
        <v>0</v>
      </c>
      <c r="H22" s="213">
        <v>2026500000</v>
      </c>
      <c r="I22" s="215">
        <v>980000000</v>
      </c>
      <c r="J22" s="197">
        <v>0</v>
      </c>
      <c r="K22" s="213">
        <v>0</v>
      </c>
    </row>
    <row r="23" spans="1:11" ht="15.6" x14ac:dyDescent="0.3">
      <c r="A23" s="2" t="s">
        <v>49</v>
      </c>
      <c r="B23" s="11" t="s">
        <v>50</v>
      </c>
      <c r="C23" s="218">
        <v>3359410140</v>
      </c>
      <c r="D23" s="219">
        <v>28.91</v>
      </c>
      <c r="E23" s="220">
        <v>971200000</v>
      </c>
      <c r="F23" s="218">
        <v>971200000</v>
      </c>
      <c r="G23" s="221">
        <v>0</v>
      </c>
      <c r="H23" s="222">
        <v>0</v>
      </c>
      <c r="I23" s="223">
        <v>0</v>
      </c>
      <c r="J23" s="221">
        <v>0</v>
      </c>
      <c r="K23" s="224">
        <v>0</v>
      </c>
    </row>
    <row r="24" spans="1:11" ht="15.6" x14ac:dyDescent="0.3">
      <c r="A24" s="3" t="s">
        <v>51</v>
      </c>
      <c r="B24" s="12" t="s">
        <v>52</v>
      </c>
      <c r="C24" s="142">
        <v>892533620</v>
      </c>
      <c r="D24" s="225">
        <v>76.19</v>
      </c>
      <c r="E24" s="226">
        <v>680000000</v>
      </c>
      <c r="F24" s="227" t="s">
        <v>14</v>
      </c>
      <c r="G24" s="228" t="s">
        <v>14</v>
      </c>
      <c r="H24" s="283">
        <v>680000000</v>
      </c>
      <c r="I24" s="230" t="s">
        <v>14</v>
      </c>
      <c r="J24" s="228" t="s">
        <v>14</v>
      </c>
      <c r="K24" s="231" t="s">
        <v>14</v>
      </c>
    </row>
    <row r="25" spans="1:11" ht="15.6" x14ac:dyDescent="0.3">
      <c r="A25" s="3" t="s">
        <v>53</v>
      </c>
      <c r="B25" s="12" t="s">
        <v>54</v>
      </c>
      <c r="C25" s="142">
        <v>6954660</v>
      </c>
      <c r="D25" s="225">
        <v>136.6</v>
      </c>
      <c r="E25" s="226">
        <v>9500000</v>
      </c>
      <c r="F25" s="142">
        <v>8000000</v>
      </c>
      <c r="G25" s="232">
        <v>0</v>
      </c>
      <c r="H25" s="283">
        <v>1500000</v>
      </c>
      <c r="I25" s="233">
        <v>0</v>
      </c>
      <c r="J25" s="234">
        <v>0</v>
      </c>
      <c r="K25" s="229">
        <v>0</v>
      </c>
    </row>
    <row r="26" spans="1:11" ht="15.6" x14ac:dyDescent="0.3">
      <c r="A26" s="3" t="s">
        <v>55</v>
      </c>
      <c r="B26" s="12" t="s">
        <v>56</v>
      </c>
      <c r="C26" s="142">
        <v>796966030</v>
      </c>
      <c r="D26" s="225">
        <v>91.6</v>
      </c>
      <c r="E26" s="226">
        <v>730000000</v>
      </c>
      <c r="F26" s="227" t="s">
        <v>14</v>
      </c>
      <c r="G26" s="228" t="s">
        <v>14</v>
      </c>
      <c r="H26" s="283">
        <v>730000000</v>
      </c>
      <c r="I26" s="230" t="s">
        <v>14</v>
      </c>
      <c r="J26" s="228" t="s">
        <v>14</v>
      </c>
      <c r="K26" s="231" t="s">
        <v>14</v>
      </c>
    </row>
    <row r="27" spans="1:11" ht="15.6" x14ac:dyDescent="0.3">
      <c r="A27" s="3" t="s">
        <v>57</v>
      </c>
      <c r="B27" s="12" t="s">
        <v>58</v>
      </c>
      <c r="C27" s="142">
        <v>769561170</v>
      </c>
      <c r="D27" s="225">
        <v>79.92</v>
      </c>
      <c r="E27" s="226">
        <v>615000000</v>
      </c>
      <c r="F27" s="227" t="s">
        <v>14</v>
      </c>
      <c r="G27" s="228" t="s">
        <v>14</v>
      </c>
      <c r="H27" s="283">
        <v>615000000</v>
      </c>
      <c r="I27" s="230" t="s">
        <v>14</v>
      </c>
      <c r="J27" s="228" t="s">
        <v>14</v>
      </c>
      <c r="K27" s="231" t="s">
        <v>14</v>
      </c>
    </row>
    <row r="28" spans="1:11" ht="15.6" x14ac:dyDescent="0.3">
      <c r="A28" s="3" t="s">
        <v>59</v>
      </c>
      <c r="B28" s="12" t="s">
        <v>60</v>
      </c>
      <c r="C28" s="227" t="s">
        <v>14</v>
      </c>
      <c r="D28" s="235" t="s">
        <v>14</v>
      </c>
      <c r="E28" s="226">
        <v>0</v>
      </c>
      <c r="F28" s="142">
        <v>0</v>
      </c>
      <c r="G28" s="228" t="s">
        <v>14</v>
      </c>
      <c r="H28" s="231" t="s">
        <v>14</v>
      </c>
      <c r="I28" s="230" t="s">
        <v>14</v>
      </c>
      <c r="J28" s="228" t="s">
        <v>14</v>
      </c>
      <c r="K28" s="231" t="s">
        <v>14</v>
      </c>
    </row>
    <row r="29" spans="1:11" ht="20.399999999999999" customHeight="1" x14ac:dyDescent="0.3">
      <c r="A29" s="3" t="s">
        <v>61</v>
      </c>
      <c r="B29" s="12" t="s">
        <v>62</v>
      </c>
      <c r="C29" s="227" t="s">
        <v>14</v>
      </c>
      <c r="D29" s="235" t="s">
        <v>14</v>
      </c>
      <c r="E29" s="226">
        <v>0</v>
      </c>
      <c r="F29" s="227" t="s">
        <v>14</v>
      </c>
      <c r="G29" s="228" t="s">
        <v>14</v>
      </c>
      <c r="H29" s="231" t="s">
        <v>14</v>
      </c>
      <c r="I29" s="236">
        <v>0</v>
      </c>
      <c r="J29" s="228" t="s">
        <v>14</v>
      </c>
      <c r="K29" s="231" t="s">
        <v>14</v>
      </c>
    </row>
    <row r="30" spans="1:11" ht="16.2" thickBot="1" x14ac:dyDescent="0.35">
      <c r="A30" s="8" t="s">
        <v>63</v>
      </c>
      <c r="B30" s="13" t="s">
        <v>64</v>
      </c>
      <c r="C30" s="237" t="s">
        <v>14</v>
      </c>
      <c r="D30" s="238" t="s">
        <v>14</v>
      </c>
      <c r="E30" s="239">
        <v>-980000000</v>
      </c>
      <c r="F30" s="237" t="s">
        <v>14</v>
      </c>
      <c r="G30" s="240" t="s">
        <v>14</v>
      </c>
      <c r="H30" s="241" t="s">
        <v>14</v>
      </c>
      <c r="I30" s="242">
        <v>980000000</v>
      </c>
      <c r="J30" s="240" t="s">
        <v>14</v>
      </c>
      <c r="K30" s="241" t="s">
        <v>14</v>
      </c>
    </row>
    <row r="31" spans="1:11" ht="16.2" thickBot="1" x14ac:dyDescent="0.35">
      <c r="A31" s="1" t="s">
        <v>65</v>
      </c>
      <c r="B31" s="16" t="s">
        <v>66</v>
      </c>
      <c r="C31" s="243" t="s">
        <v>14</v>
      </c>
      <c r="D31" s="244" t="s">
        <v>14</v>
      </c>
      <c r="E31" s="245">
        <v>80000000</v>
      </c>
      <c r="F31" s="246">
        <v>980000000</v>
      </c>
      <c r="G31" s="247">
        <v>0</v>
      </c>
      <c r="H31" s="248">
        <v>0</v>
      </c>
      <c r="I31" s="249">
        <v>900000000</v>
      </c>
      <c r="J31" s="247">
        <v>0</v>
      </c>
      <c r="K31" s="248">
        <v>0</v>
      </c>
    </row>
    <row r="32" spans="1:11" ht="31.8" thickBot="1" x14ac:dyDescent="0.35">
      <c r="A32" s="9" t="s">
        <v>67</v>
      </c>
      <c r="B32" s="18" t="s">
        <v>68</v>
      </c>
      <c r="C32" s="250">
        <v>7208000000</v>
      </c>
      <c r="D32" s="251">
        <v>16.23</v>
      </c>
      <c r="E32" s="252">
        <v>1170000000</v>
      </c>
      <c r="F32" s="253" t="s">
        <v>14</v>
      </c>
      <c r="G32" s="254" t="s">
        <v>14</v>
      </c>
      <c r="H32" s="255" t="s">
        <v>14</v>
      </c>
      <c r="I32" s="256" t="s">
        <v>14</v>
      </c>
      <c r="J32" s="254" t="s">
        <v>14</v>
      </c>
      <c r="K32" s="255" t="s">
        <v>14</v>
      </c>
    </row>
    <row r="33" spans="1:11" ht="15.6" x14ac:dyDescent="0.3">
      <c r="A33" s="2" t="s">
        <v>69</v>
      </c>
      <c r="B33" s="11" t="s">
        <v>70</v>
      </c>
      <c r="C33" s="257">
        <v>5825425620</v>
      </c>
      <c r="D33" s="219">
        <v>15.45</v>
      </c>
      <c r="E33" s="220">
        <v>900000000</v>
      </c>
      <c r="F33" s="142">
        <v>900000000</v>
      </c>
      <c r="G33" s="258" t="s">
        <v>14</v>
      </c>
      <c r="H33" s="229">
        <v>0</v>
      </c>
      <c r="I33" s="259" t="s">
        <v>14</v>
      </c>
      <c r="J33" s="235" t="s">
        <v>14</v>
      </c>
      <c r="K33" s="260" t="s">
        <v>14</v>
      </c>
    </row>
    <row r="34" spans="1:11" ht="17.399999999999999" customHeight="1" x14ac:dyDescent="0.3">
      <c r="A34" s="3" t="s">
        <v>71</v>
      </c>
      <c r="B34" s="11" t="s">
        <v>72</v>
      </c>
      <c r="C34" s="142">
        <v>0</v>
      </c>
      <c r="D34" s="225">
        <v>0</v>
      </c>
      <c r="E34" s="226">
        <v>0</v>
      </c>
      <c r="F34" s="227" t="s">
        <v>14</v>
      </c>
      <c r="G34" s="235" t="s">
        <v>14</v>
      </c>
      <c r="H34" s="229">
        <v>0</v>
      </c>
      <c r="I34" s="259" t="s">
        <v>14</v>
      </c>
      <c r="J34" s="235" t="s">
        <v>14</v>
      </c>
      <c r="K34" s="260" t="s">
        <v>14</v>
      </c>
    </row>
    <row r="35" spans="1:11" ht="15.6" x14ac:dyDescent="0.3">
      <c r="A35" s="3" t="s">
        <v>73</v>
      </c>
      <c r="B35" s="12" t="s">
        <v>74</v>
      </c>
      <c r="C35" s="142">
        <v>63676694.920000002</v>
      </c>
      <c r="D35" s="225">
        <v>15.7</v>
      </c>
      <c r="E35" s="226">
        <v>10000000</v>
      </c>
      <c r="F35" s="142">
        <v>10000000</v>
      </c>
      <c r="G35" s="235" t="s">
        <v>14</v>
      </c>
      <c r="H35" s="260" t="s">
        <v>14</v>
      </c>
      <c r="I35" s="230" t="s">
        <v>14</v>
      </c>
      <c r="J35" s="235" t="s">
        <v>14</v>
      </c>
      <c r="K35" s="260" t="s">
        <v>14</v>
      </c>
    </row>
    <row r="36" spans="1:11" ht="15.6" x14ac:dyDescent="0.3">
      <c r="A36" s="3" t="s">
        <v>75</v>
      </c>
      <c r="B36" s="12" t="s">
        <v>76</v>
      </c>
      <c r="C36" s="142">
        <v>132041095.89</v>
      </c>
      <c r="D36" s="225">
        <v>18.93</v>
      </c>
      <c r="E36" s="226">
        <v>25000000</v>
      </c>
      <c r="F36" s="142">
        <v>25000000</v>
      </c>
      <c r="G36" s="235" t="s">
        <v>14</v>
      </c>
      <c r="H36" s="260" t="s">
        <v>14</v>
      </c>
      <c r="I36" s="230" t="s">
        <v>14</v>
      </c>
      <c r="J36" s="235" t="s">
        <v>14</v>
      </c>
      <c r="K36" s="260" t="s">
        <v>14</v>
      </c>
    </row>
    <row r="37" spans="1:11" ht="15.6" x14ac:dyDescent="0.3">
      <c r="A37" s="3" t="s">
        <v>77</v>
      </c>
      <c r="B37" s="12" t="s">
        <v>78</v>
      </c>
      <c r="C37" s="227" t="s">
        <v>14</v>
      </c>
      <c r="D37" s="235" t="s">
        <v>14</v>
      </c>
      <c r="E37" s="226">
        <v>178450000</v>
      </c>
      <c r="F37" s="227" t="s">
        <v>14</v>
      </c>
      <c r="G37" s="235" t="s">
        <v>14</v>
      </c>
      <c r="H37" s="229">
        <v>178450000</v>
      </c>
      <c r="I37" s="230" t="s">
        <v>14</v>
      </c>
      <c r="J37" s="235" t="s">
        <v>14</v>
      </c>
      <c r="K37" s="260" t="s">
        <v>14</v>
      </c>
    </row>
    <row r="38" spans="1:11" ht="16.2" thickBot="1" x14ac:dyDescent="0.35">
      <c r="A38" s="4" t="s">
        <v>79</v>
      </c>
      <c r="B38" s="14" t="s">
        <v>80</v>
      </c>
      <c r="C38" s="261">
        <v>219743493</v>
      </c>
      <c r="D38" s="262">
        <v>25.73</v>
      </c>
      <c r="E38" s="239">
        <v>56550000</v>
      </c>
      <c r="F38" s="237" t="s">
        <v>14</v>
      </c>
      <c r="G38" s="238" t="s">
        <v>14</v>
      </c>
      <c r="H38" s="263" t="s">
        <v>14</v>
      </c>
      <c r="I38" s="264" t="s">
        <v>14</v>
      </c>
      <c r="J38" s="238" t="s">
        <v>14</v>
      </c>
      <c r="K38" s="263" t="s">
        <v>14</v>
      </c>
    </row>
    <row r="39" spans="1:11" ht="31.8" thickBot="1" x14ac:dyDescent="0.35">
      <c r="A39" s="9" t="s">
        <v>81</v>
      </c>
      <c r="B39" s="16" t="s">
        <v>82</v>
      </c>
      <c r="C39" s="265" t="s">
        <v>14</v>
      </c>
      <c r="D39" s="244" t="s">
        <v>14</v>
      </c>
      <c r="E39" s="252">
        <v>1238418000</v>
      </c>
      <c r="F39" s="266" t="s">
        <v>14</v>
      </c>
      <c r="G39" s="267">
        <v>0</v>
      </c>
      <c r="H39" s="252">
        <v>2349450000</v>
      </c>
      <c r="I39" s="268" t="s">
        <v>14</v>
      </c>
      <c r="J39" s="267">
        <v>0</v>
      </c>
      <c r="K39" s="252">
        <v>1111032000</v>
      </c>
    </row>
    <row r="40" spans="1:11" ht="31.8" thickBot="1" x14ac:dyDescent="0.35">
      <c r="A40" s="1" t="s">
        <v>83</v>
      </c>
      <c r="B40" s="16" t="s">
        <v>84</v>
      </c>
      <c r="C40" s="269">
        <v>219743493</v>
      </c>
      <c r="D40" s="270">
        <v>14.95</v>
      </c>
      <c r="E40" s="271">
        <v>32850000</v>
      </c>
      <c r="F40" s="272" t="s">
        <v>14</v>
      </c>
      <c r="G40" s="273" t="s">
        <v>14</v>
      </c>
      <c r="H40" s="274" t="s">
        <v>14</v>
      </c>
      <c r="I40" s="275" t="s">
        <v>14</v>
      </c>
      <c r="J40" s="273" t="s">
        <v>14</v>
      </c>
      <c r="K40" s="274" t="s">
        <v>14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7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8" zoomScale="80" zoomScaleNormal="80" workbookViewId="0">
      <selection activeCell="D25" sqref="D25"/>
    </sheetView>
  </sheetViews>
  <sheetFormatPr defaultRowHeight="14.4" x14ac:dyDescent="0.3"/>
  <cols>
    <col min="1" max="1" width="6.5546875" customWidth="1"/>
    <col min="2" max="2" width="47.4414062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96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318">
        <v>1</v>
      </c>
      <c r="D4" s="319">
        <v>2</v>
      </c>
      <c r="E4" s="320">
        <v>3</v>
      </c>
      <c r="F4" s="318">
        <v>4</v>
      </c>
      <c r="G4" s="319">
        <v>5</v>
      </c>
      <c r="H4" s="320">
        <v>6</v>
      </c>
      <c r="I4" s="321">
        <v>7</v>
      </c>
      <c r="J4" s="319">
        <v>8</v>
      </c>
      <c r="K4" s="320">
        <v>9</v>
      </c>
    </row>
    <row r="5" spans="1:11" ht="16.2" thickBot="1" x14ac:dyDescent="0.35">
      <c r="A5" s="1" t="s">
        <v>12</v>
      </c>
      <c r="B5" s="10" t="s">
        <v>13</v>
      </c>
      <c r="C5" s="158">
        <v>7208000000</v>
      </c>
      <c r="D5" s="159">
        <v>57.49</v>
      </c>
      <c r="E5" s="160">
        <v>4144000000</v>
      </c>
      <c r="F5" s="161" t="s">
        <v>14</v>
      </c>
      <c r="G5" s="162" t="s">
        <v>14</v>
      </c>
      <c r="H5" s="163" t="s">
        <v>14</v>
      </c>
      <c r="I5" s="164" t="s">
        <v>14</v>
      </c>
      <c r="J5" s="162" t="s">
        <v>14</v>
      </c>
      <c r="K5" s="163" t="s">
        <v>14</v>
      </c>
    </row>
    <row r="6" spans="1:11" ht="17.399999999999999" customHeight="1" x14ac:dyDescent="0.3">
      <c r="A6" s="2" t="s">
        <v>15</v>
      </c>
      <c r="B6" s="11" t="s">
        <v>16</v>
      </c>
      <c r="C6" s="165">
        <v>7208000000</v>
      </c>
      <c r="D6" s="166">
        <v>52.03</v>
      </c>
      <c r="E6" s="167">
        <v>3750000000</v>
      </c>
      <c r="F6" s="168">
        <v>0</v>
      </c>
      <c r="G6" s="169" t="s">
        <v>14</v>
      </c>
      <c r="H6" s="170">
        <v>0</v>
      </c>
      <c r="I6" s="171">
        <v>3750000000</v>
      </c>
      <c r="J6" s="169" t="s">
        <v>14</v>
      </c>
      <c r="K6" s="172" t="s">
        <v>14</v>
      </c>
    </row>
    <row r="7" spans="1:11" ht="15.6" x14ac:dyDescent="0.3">
      <c r="A7" s="3" t="s">
        <v>17</v>
      </c>
      <c r="B7" s="12" t="s">
        <v>18</v>
      </c>
      <c r="C7" s="173">
        <v>500000000</v>
      </c>
      <c r="D7" s="166">
        <v>50</v>
      </c>
      <c r="E7" s="174">
        <v>250000000</v>
      </c>
      <c r="F7" s="168">
        <v>0</v>
      </c>
      <c r="G7" s="169" t="s">
        <v>14</v>
      </c>
      <c r="H7" s="170">
        <v>0</v>
      </c>
      <c r="I7" s="171">
        <v>250000000</v>
      </c>
      <c r="J7" s="169" t="s">
        <v>14</v>
      </c>
      <c r="K7" s="172" t="s">
        <v>14</v>
      </c>
    </row>
    <row r="8" spans="1:11" ht="15.6" x14ac:dyDescent="0.3">
      <c r="A8" s="3" t="s">
        <v>19</v>
      </c>
      <c r="B8" s="13" t="s">
        <v>20</v>
      </c>
      <c r="C8" s="175" t="s">
        <v>14</v>
      </c>
      <c r="D8" s="176" t="s">
        <v>14</v>
      </c>
      <c r="E8" s="174">
        <v>18000000</v>
      </c>
      <c r="F8" s="168">
        <v>0</v>
      </c>
      <c r="G8" s="169" t="s">
        <v>14</v>
      </c>
      <c r="H8" s="170">
        <v>7000000</v>
      </c>
      <c r="I8" s="171">
        <v>25000000</v>
      </c>
      <c r="J8" s="169" t="s">
        <v>14</v>
      </c>
      <c r="K8" s="172" t="s">
        <v>14</v>
      </c>
    </row>
    <row r="9" spans="1:11" ht="16.2" thickBot="1" x14ac:dyDescent="0.35">
      <c r="A9" s="4" t="s">
        <v>21</v>
      </c>
      <c r="B9" s="14" t="s">
        <v>22</v>
      </c>
      <c r="C9" s="177" t="s">
        <v>14</v>
      </c>
      <c r="D9" s="178" t="s">
        <v>14</v>
      </c>
      <c r="E9" s="179">
        <v>126000000</v>
      </c>
      <c r="F9" s="180">
        <v>1380000000</v>
      </c>
      <c r="G9" s="181">
        <v>0</v>
      </c>
      <c r="H9" s="182">
        <v>84000000</v>
      </c>
      <c r="I9" s="183">
        <v>1590000000</v>
      </c>
      <c r="J9" s="169" t="s">
        <v>14</v>
      </c>
      <c r="K9" s="172" t="s">
        <v>14</v>
      </c>
    </row>
    <row r="10" spans="1:11" ht="16.2" thickBot="1" x14ac:dyDescent="0.35">
      <c r="A10" s="5" t="s">
        <v>23</v>
      </c>
      <c r="B10" s="15" t="s">
        <v>24</v>
      </c>
      <c r="C10" s="184" t="s">
        <v>14</v>
      </c>
      <c r="D10" s="185" t="s">
        <v>14</v>
      </c>
      <c r="E10" s="186">
        <v>5382418000</v>
      </c>
      <c r="F10" s="187" t="s">
        <v>14</v>
      </c>
      <c r="G10" s="188" t="s">
        <v>14</v>
      </c>
      <c r="H10" s="189" t="s">
        <v>14</v>
      </c>
      <c r="I10" s="190" t="s">
        <v>14</v>
      </c>
      <c r="J10" s="188" t="s">
        <v>14</v>
      </c>
      <c r="K10" s="189" t="s">
        <v>14</v>
      </c>
    </row>
    <row r="11" spans="1:11" ht="16.2" thickBot="1" x14ac:dyDescent="0.35">
      <c r="A11" s="6" t="s">
        <v>25</v>
      </c>
      <c r="B11" s="16" t="s">
        <v>26</v>
      </c>
      <c r="C11" s="191" t="s">
        <v>14</v>
      </c>
      <c r="D11" s="192" t="s">
        <v>14</v>
      </c>
      <c r="E11" s="193">
        <v>1756135000</v>
      </c>
      <c r="F11" s="194">
        <v>5120000000</v>
      </c>
      <c r="G11" s="195">
        <v>0</v>
      </c>
      <c r="H11" s="193">
        <v>39000000</v>
      </c>
      <c r="I11" s="196">
        <v>2532850000</v>
      </c>
      <c r="J11" s="197">
        <v>0</v>
      </c>
      <c r="K11" s="193">
        <v>870015000</v>
      </c>
    </row>
    <row r="12" spans="1:11" ht="15.6" x14ac:dyDescent="0.3">
      <c r="A12" s="7" t="s">
        <v>27</v>
      </c>
      <c r="B12" s="17" t="s">
        <v>28</v>
      </c>
      <c r="C12" s="198" t="s">
        <v>14</v>
      </c>
      <c r="D12" s="199" t="s">
        <v>14</v>
      </c>
      <c r="E12" s="167">
        <v>726150000</v>
      </c>
      <c r="F12" s="200">
        <v>4000000000</v>
      </c>
      <c r="G12" s="201" t="s">
        <v>14</v>
      </c>
      <c r="H12" s="202">
        <v>9000000</v>
      </c>
      <c r="I12" s="203">
        <v>2412850000</v>
      </c>
      <c r="J12" s="204">
        <v>0</v>
      </c>
      <c r="K12" s="202">
        <v>870000000</v>
      </c>
    </row>
    <row r="13" spans="1:11" ht="15.6" x14ac:dyDescent="0.3">
      <c r="A13" s="3" t="s">
        <v>29</v>
      </c>
      <c r="B13" s="12" t="s">
        <v>30</v>
      </c>
      <c r="C13" s="175" t="s">
        <v>14</v>
      </c>
      <c r="D13" s="176" t="s">
        <v>14</v>
      </c>
      <c r="E13" s="174">
        <v>0</v>
      </c>
      <c r="F13" s="205">
        <v>0</v>
      </c>
      <c r="G13" s="206" t="s">
        <v>14</v>
      </c>
      <c r="H13" s="207" t="s">
        <v>14</v>
      </c>
      <c r="I13" s="208">
        <v>0</v>
      </c>
      <c r="J13" s="206" t="s">
        <v>14</v>
      </c>
      <c r="K13" s="207" t="s">
        <v>14</v>
      </c>
    </row>
    <row r="14" spans="1:11" ht="16.2" thickBot="1" x14ac:dyDescent="0.35">
      <c r="A14" s="4" t="s">
        <v>31</v>
      </c>
      <c r="B14" s="13" t="s">
        <v>32</v>
      </c>
      <c r="C14" s="177" t="s">
        <v>14</v>
      </c>
      <c r="D14" s="178" t="s">
        <v>14</v>
      </c>
      <c r="E14" s="179">
        <v>1029985000</v>
      </c>
      <c r="F14" s="209">
        <v>1120000000</v>
      </c>
      <c r="G14" s="210">
        <v>0</v>
      </c>
      <c r="H14" s="211">
        <v>30000000</v>
      </c>
      <c r="I14" s="212">
        <v>120000000</v>
      </c>
      <c r="J14" s="188" t="s">
        <v>14</v>
      </c>
      <c r="K14" s="211">
        <v>15000</v>
      </c>
    </row>
    <row r="15" spans="1:11" ht="16.2" thickBot="1" x14ac:dyDescent="0.35">
      <c r="A15" s="1" t="s">
        <v>33</v>
      </c>
      <c r="B15" s="16" t="s">
        <v>34</v>
      </c>
      <c r="C15" s="191" t="s">
        <v>14</v>
      </c>
      <c r="D15" s="192" t="s">
        <v>14</v>
      </c>
      <c r="E15" s="213">
        <v>374283000</v>
      </c>
      <c r="F15" s="214">
        <v>1596000000</v>
      </c>
      <c r="G15" s="197">
        <v>0</v>
      </c>
      <c r="H15" s="213">
        <v>14500000</v>
      </c>
      <c r="I15" s="215">
        <v>995200000</v>
      </c>
      <c r="J15" s="197">
        <v>0</v>
      </c>
      <c r="K15" s="213">
        <v>241017000</v>
      </c>
    </row>
    <row r="16" spans="1:11" ht="15.6" x14ac:dyDescent="0.3">
      <c r="A16" s="2" t="s">
        <v>35</v>
      </c>
      <c r="B16" s="11" t="s">
        <v>36</v>
      </c>
      <c r="C16" s="198" t="s">
        <v>14</v>
      </c>
      <c r="D16" s="199" t="s">
        <v>14</v>
      </c>
      <c r="E16" s="167">
        <v>358983000</v>
      </c>
      <c r="F16" s="200">
        <v>1330983000</v>
      </c>
      <c r="G16" s="204">
        <v>0</v>
      </c>
      <c r="H16" s="202">
        <v>12000000</v>
      </c>
      <c r="I16" s="203">
        <v>984000000</v>
      </c>
      <c r="J16" s="204">
        <v>0</v>
      </c>
      <c r="K16" s="202">
        <v>0</v>
      </c>
    </row>
    <row r="17" spans="1:11" ht="15.6" x14ac:dyDescent="0.3">
      <c r="A17" s="3" t="s">
        <v>37</v>
      </c>
      <c r="B17" s="12" t="s">
        <v>38</v>
      </c>
      <c r="C17" s="175" t="s">
        <v>14</v>
      </c>
      <c r="D17" s="176" t="s">
        <v>14</v>
      </c>
      <c r="E17" s="174">
        <v>0</v>
      </c>
      <c r="F17" s="205">
        <v>241017000</v>
      </c>
      <c r="G17" s="206" t="s">
        <v>14</v>
      </c>
      <c r="H17" s="207" t="s">
        <v>14</v>
      </c>
      <c r="I17" s="183">
        <v>0</v>
      </c>
      <c r="J17" s="206" t="s">
        <v>14</v>
      </c>
      <c r="K17" s="182">
        <v>241017000</v>
      </c>
    </row>
    <row r="18" spans="1:11" ht="15.6" x14ac:dyDescent="0.3">
      <c r="A18" s="3" t="s">
        <v>39</v>
      </c>
      <c r="B18" s="12" t="s">
        <v>40</v>
      </c>
      <c r="C18" s="175" t="s">
        <v>14</v>
      </c>
      <c r="D18" s="176" t="s">
        <v>14</v>
      </c>
      <c r="E18" s="174">
        <v>1300000</v>
      </c>
      <c r="F18" s="205">
        <v>0</v>
      </c>
      <c r="G18" s="181">
        <v>0</v>
      </c>
      <c r="H18" s="182">
        <v>2500000</v>
      </c>
      <c r="I18" s="208">
        <v>1200000</v>
      </c>
      <c r="J18" s="181">
        <v>0</v>
      </c>
      <c r="K18" s="182">
        <v>0</v>
      </c>
    </row>
    <row r="19" spans="1:11" ht="15.6" x14ac:dyDescent="0.3">
      <c r="A19" s="3" t="s">
        <v>41</v>
      </c>
      <c r="B19" s="12" t="s">
        <v>42</v>
      </c>
      <c r="C19" s="175" t="s">
        <v>14</v>
      </c>
      <c r="D19" s="176" t="s">
        <v>14</v>
      </c>
      <c r="E19" s="174">
        <v>10000000</v>
      </c>
      <c r="F19" s="216">
        <v>20000000</v>
      </c>
      <c r="G19" s="169" t="s">
        <v>14</v>
      </c>
      <c r="H19" s="172" t="s">
        <v>14</v>
      </c>
      <c r="I19" s="217">
        <v>10000000</v>
      </c>
      <c r="J19" s="169" t="s">
        <v>14</v>
      </c>
      <c r="K19" s="170">
        <v>0</v>
      </c>
    </row>
    <row r="20" spans="1:11" ht="15.6" x14ac:dyDescent="0.3">
      <c r="A20" s="3" t="s">
        <v>43</v>
      </c>
      <c r="B20" s="12" t="s">
        <v>44</v>
      </c>
      <c r="C20" s="175" t="s">
        <v>14</v>
      </c>
      <c r="D20" s="176" t="s">
        <v>14</v>
      </c>
      <c r="E20" s="174">
        <v>0</v>
      </c>
      <c r="F20" s="205">
        <v>0</v>
      </c>
      <c r="G20" s="206" t="s">
        <v>14</v>
      </c>
      <c r="H20" s="207" t="s">
        <v>14</v>
      </c>
      <c r="I20" s="208">
        <v>0</v>
      </c>
      <c r="J20" s="206" t="s">
        <v>14</v>
      </c>
      <c r="K20" s="207" t="s">
        <v>14</v>
      </c>
    </row>
    <row r="21" spans="1:11" ht="16.2" thickBot="1" x14ac:dyDescent="0.35">
      <c r="A21" s="4" t="s">
        <v>45</v>
      </c>
      <c r="B21" s="13" t="s">
        <v>46</v>
      </c>
      <c r="C21" s="177" t="s">
        <v>14</v>
      </c>
      <c r="D21" s="178" t="s">
        <v>14</v>
      </c>
      <c r="E21" s="179">
        <v>4000000</v>
      </c>
      <c r="F21" s="209">
        <v>4000000</v>
      </c>
      <c r="G21" s="210">
        <v>0</v>
      </c>
      <c r="H21" s="211">
        <v>0</v>
      </c>
      <c r="I21" s="212">
        <v>0</v>
      </c>
      <c r="J21" s="210">
        <v>0</v>
      </c>
      <c r="K21" s="211">
        <v>0</v>
      </c>
    </row>
    <row r="22" spans="1:11" ht="16.2" thickBot="1" x14ac:dyDescent="0.35">
      <c r="A22" s="1" t="s">
        <v>47</v>
      </c>
      <c r="B22" s="16" t="s">
        <v>48</v>
      </c>
      <c r="C22" s="191" t="s">
        <v>14</v>
      </c>
      <c r="D22" s="192" t="s">
        <v>14</v>
      </c>
      <c r="E22" s="381">
        <v>2025700000</v>
      </c>
      <c r="F22" s="214">
        <v>979200000</v>
      </c>
      <c r="G22" s="197">
        <v>0</v>
      </c>
      <c r="H22" s="213">
        <v>2026500000</v>
      </c>
      <c r="I22" s="215">
        <v>980000000</v>
      </c>
      <c r="J22" s="197">
        <v>0</v>
      </c>
      <c r="K22" s="213">
        <v>0</v>
      </c>
    </row>
    <row r="23" spans="1:11" ht="15.6" x14ac:dyDescent="0.3">
      <c r="A23" s="2" t="s">
        <v>49</v>
      </c>
      <c r="B23" s="11" t="s">
        <v>50</v>
      </c>
      <c r="C23" s="218">
        <v>3359410140</v>
      </c>
      <c r="D23" s="219">
        <v>28.91</v>
      </c>
      <c r="E23" s="220">
        <v>971200000</v>
      </c>
      <c r="F23" s="218">
        <v>971200000</v>
      </c>
      <c r="G23" s="221">
        <v>0</v>
      </c>
      <c r="H23" s="222">
        <v>0</v>
      </c>
      <c r="I23" s="223">
        <v>0</v>
      </c>
      <c r="J23" s="221">
        <v>0</v>
      </c>
      <c r="K23" s="224">
        <v>0</v>
      </c>
    </row>
    <row r="24" spans="1:11" ht="15.6" x14ac:dyDescent="0.3">
      <c r="A24" s="3" t="s">
        <v>51</v>
      </c>
      <c r="B24" s="12" t="s">
        <v>52</v>
      </c>
      <c r="C24" s="142">
        <v>892533620</v>
      </c>
      <c r="D24" s="225">
        <v>76.19</v>
      </c>
      <c r="E24" s="226">
        <v>680000000</v>
      </c>
      <c r="F24" s="227" t="s">
        <v>14</v>
      </c>
      <c r="G24" s="228" t="s">
        <v>14</v>
      </c>
      <c r="H24" s="229">
        <v>680000000</v>
      </c>
      <c r="I24" s="230" t="s">
        <v>14</v>
      </c>
      <c r="J24" s="228" t="s">
        <v>14</v>
      </c>
      <c r="K24" s="231" t="s">
        <v>14</v>
      </c>
    </row>
    <row r="25" spans="1:11" ht="15.6" x14ac:dyDescent="0.3">
      <c r="A25" s="3" t="s">
        <v>53</v>
      </c>
      <c r="B25" s="12" t="s">
        <v>54</v>
      </c>
      <c r="C25" s="142">
        <v>6954660</v>
      </c>
      <c r="D25" s="225">
        <v>136.6</v>
      </c>
      <c r="E25" s="226">
        <v>9500000</v>
      </c>
      <c r="F25" s="142">
        <v>8000000</v>
      </c>
      <c r="G25" s="232">
        <v>0</v>
      </c>
      <c r="H25" s="229">
        <v>1500000</v>
      </c>
      <c r="I25" s="233">
        <v>0</v>
      </c>
      <c r="J25" s="234">
        <v>0</v>
      </c>
      <c r="K25" s="229">
        <v>0</v>
      </c>
    </row>
    <row r="26" spans="1:11" ht="15.6" x14ac:dyDescent="0.3">
      <c r="A26" s="3" t="s">
        <v>55</v>
      </c>
      <c r="B26" s="12" t="s">
        <v>56</v>
      </c>
      <c r="C26" s="142">
        <v>796966030</v>
      </c>
      <c r="D26" s="225">
        <v>91.6</v>
      </c>
      <c r="E26" s="226">
        <v>730000000</v>
      </c>
      <c r="F26" s="227" t="s">
        <v>14</v>
      </c>
      <c r="G26" s="228" t="s">
        <v>14</v>
      </c>
      <c r="H26" s="229">
        <v>730000000</v>
      </c>
      <c r="I26" s="230" t="s">
        <v>14</v>
      </c>
      <c r="J26" s="228" t="s">
        <v>14</v>
      </c>
      <c r="K26" s="231" t="s">
        <v>14</v>
      </c>
    </row>
    <row r="27" spans="1:11" ht="15.6" x14ac:dyDescent="0.3">
      <c r="A27" s="3" t="s">
        <v>57</v>
      </c>
      <c r="B27" s="12" t="s">
        <v>58</v>
      </c>
      <c r="C27" s="142">
        <v>769561170</v>
      </c>
      <c r="D27" s="225">
        <v>79.92</v>
      </c>
      <c r="E27" s="226">
        <v>615000000</v>
      </c>
      <c r="F27" s="227" t="s">
        <v>14</v>
      </c>
      <c r="G27" s="228" t="s">
        <v>14</v>
      </c>
      <c r="H27" s="229">
        <v>615000000</v>
      </c>
      <c r="I27" s="230" t="s">
        <v>14</v>
      </c>
      <c r="J27" s="228" t="s">
        <v>14</v>
      </c>
      <c r="K27" s="231" t="s">
        <v>14</v>
      </c>
    </row>
    <row r="28" spans="1:11" ht="15.6" x14ac:dyDescent="0.3">
      <c r="A28" s="3" t="s">
        <v>59</v>
      </c>
      <c r="B28" s="12" t="s">
        <v>60</v>
      </c>
      <c r="C28" s="227" t="s">
        <v>14</v>
      </c>
      <c r="D28" s="235" t="s">
        <v>14</v>
      </c>
      <c r="E28" s="226">
        <v>0</v>
      </c>
      <c r="F28" s="142">
        <v>0</v>
      </c>
      <c r="G28" s="228" t="s">
        <v>14</v>
      </c>
      <c r="H28" s="231" t="s">
        <v>14</v>
      </c>
      <c r="I28" s="230" t="s">
        <v>14</v>
      </c>
      <c r="J28" s="228" t="s">
        <v>14</v>
      </c>
      <c r="K28" s="231" t="s">
        <v>14</v>
      </c>
    </row>
    <row r="29" spans="1:11" ht="20.55" customHeight="1" x14ac:dyDescent="0.3">
      <c r="A29" s="3" t="s">
        <v>61</v>
      </c>
      <c r="B29" s="12" t="s">
        <v>62</v>
      </c>
      <c r="C29" s="227" t="s">
        <v>14</v>
      </c>
      <c r="D29" s="235" t="s">
        <v>14</v>
      </c>
      <c r="E29" s="226">
        <v>0</v>
      </c>
      <c r="F29" s="227" t="s">
        <v>14</v>
      </c>
      <c r="G29" s="228" t="s">
        <v>14</v>
      </c>
      <c r="H29" s="231" t="s">
        <v>14</v>
      </c>
      <c r="I29" s="236">
        <v>0</v>
      </c>
      <c r="J29" s="228" t="s">
        <v>14</v>
      </c>
      <c r="K29" s="231" t="s">
        <v>14</v>
      </c>
    </row>
    <row r="30" spans="1:11" ht="16.2" thickBot="1" x14ac:dyDescent="0.35">
      <c r="A30" s="8" t="s">
        <v>63</v>
      </c>
      <c r="B30" s="13" t="s">
        <v>64</v>
      </c>
      <c r="C30" s="237" t="s">
        <v>14</v>
      </c>
      <c r="D30" s="238" t="s">
        <v>14</v>
      </c>
      <c r="E30" s="239">
        <v>-980000000</v>
      </c>
      <c r="F30" s="237" t="s">
        <v>14</v>
      </c>
      <c r="G30" s="240" t="s">
        <v>14</v>
      </c>
      <c r="H30" s="241" t="s">
        <v>14</v>
      </c>
      <c r="I30" s="285">
        <v>980000000</v>
      </c>
      <c r="J30" s="240" t="s">
        <v>14</v>
      </c>
      <c r="K30" s="241" t="s">
        <v>14</v>
      </c>
    </row>
    <row r="31" spans="1:11" ht="16.2" thickBot="1" x14ac:dyDescent="0.35">
      <c r="A31" s="1" t="s">
        <v>65</v>
      </c>
      <c r="B31" s="16" t="s">
        <v>66</v>
      </c>
      <c r="C31" s="243" t="s">
        <v>14</v>
      </c>
      <c r="D31" s="244" t="s">
        <v>14</v>
      </c>
      <c r="E31" s="287">
        <v>80000000</v>
      </c>
      <c r="F31" s="284">
        <v>980000000</v>
      </c>
      <c r="G31" s="247">
        <v>0</v>
      </c>
      <c r="H31" s="248">
        <v>0</v>
      </c>
      <c r="I31" s="286">
        <v>900000000</v>
      </c>
      <c r="J31" s="247">
        <v>0</v>
      </c>
      <c r="K31" s="248">
        <v>0</v>
      </c>
    </row>
    <row r="32" spans="1:11" ht="31.8" thickBot="1" x14ac:dyDescent="0.35">
      <c r="A32" s="9" t="s">
        <v>67</v>
      </c>
      <c r="B32" s="18" t="s">
        <v>68</v>
      </c>
      <c r="C32" s="250">
        <v>7208000000</v>
      </c>
      <c r="D32" s="251">
        <v>16.23</v>
      </c>
      <c r="E32" s="252">
        <v>1170000000</v>
      </c>
      <c r="F32" s="253" t="s">
        <v>14</v>
      </c>
      <c r="G32" s="254" t="s">
        <v>14</v>
      </c>
      <c r="H32" s="255" t="s">
        <v>14</v>
      </c>
      <c r="I32" s="256" t="s">
        <v>14</v>
      </c>
      <c r="J32" s="254" t="s">
        <v>14</v>
      </c>
      <c r="K32" s="255" t="s">
        <v>14</v>
      </c>
    </row>
    <row r="33" spans="1:11" ht="15.6" x14ac:dyDescent="0.3">
      <c r="A33" s="2" t="s">
        <v>69</v>
      </c>
      <c r="B33" s="11" t="s">
        <v>70</v>
      </c>
      <c r="C33" s="257">
        <v>5825425620</v>
      </c>
      <c r="D33" s="219">
        <v>15.45</v>
      </c>
      <c r="E33" s="220">
        <v>900000000</v>
      </c>
      <c r="F33" s="141">
        <v>900000000</v>
      </c>
      <c r="G33" s="258" t="s">
        <v>14</v>
      </c>
      <c r="H33" s="229">
        <v>0</v>
      </c>
      <c r="I33" s="259" t="s">
        <v>14</v>
      </c>
      <c r="J33" s="235" t="s">
        <v>14</v>
      </c>
      <c r="K33" s="260" t="s">
        <v>14</v>
      </c>
    </row>
    <row r="34" spans="1:11" ht="18" customHeight="1" x14ac:dyDescent="0.3">
      <c r="A34" s="3" t="s">
        <v>71</v>
      </c>
      <c r="B34" s="11" t="s">
        <v>72</v>
      </c>
      <c r="C34" s="142">
        <v>0</v>
      </c>
      <c r="D34" s="225">
        <v>0</v>
      </c>
      <c r="E34" s="226">
        <v>0</v>
      </c>
      <c r="F34" s="227" t="s">
        <v>14</v>
      </c>
      <c r="G34" s="235" t="s">
        <v>14</v>
      </c>
      <c r="H34" s="229">
        <v>0</v>
      </c>
      <c r="I34" s="259" t="s">
        <v>14</v>
      </c>
      <c r="J34" s="235" t="s">
        <v>14</v>
      </c>
      <c r="K34" s="260" t="s">
        <v>14</v>
      </c>
    </row>
    <row r="35" spans="1:11" ht="15.6" x14ac:dyDescent="0.3">
      <c r="A35" s="3" t="s">
        <v>73</v>
      </c>
      <c r="B35" s="12" t="s">
        <v>74</v>
      </c>
      <c r="C35" s="142">
        <v>63676694.920000002</v>
      </c>
      <c r="D35" s="225">
        <v>15.7</v>
      </c>
      <c r="E35" s="226">
        <v>10000000</v>
      </c>
      <c r="F35" s="142">
        <v>10000000</v>
      </c>
      <c r="G35" s="235" t="s">
        <v>14</v>
      </c>
      <c r="H35" s="260" t="s">
        <v>14</v>
      </c>
      <c r="I35" s="230" t="s">
        <v>14</v>
      </c>
      <c r="J35" s="235" t="s">
        <v>14</v>
      </c>
      <c r="K35" s="260" t="s">
        <v>14</v>
      </c>
    </row>
    <row r="36" spans="1:11" ht="15.6" x14ac:dyDescent="0.3">
      <c r="A36" s="3" t="s">
        <v>75</v>
      </c>
      <c r="B36" s="12" t="s">
        <v>76</v>
      </c>
      <c r="C36" s="142">
        <v>132041095.89</v>
      </c>
      <c r="D36" s="225">
        <v>18.93</v>
      </c>
      <c r="E36" s="226">
        <v>25000000</v>
      </c>
      <c r="F36" s="142">
        <v>25000000</v>
      </c>
      <c r="G36" s="235" t="s">
        <v>14</v>
      </c>
      <c r="H36" s="260" t="s">
        <v>14</v>
      </c>
      <c r="I36" s="230" t="s">
        <v>14</v>
      </c>
      <c r="J36" s="235" t="s">
        <v>14</v>
      </c>
      <c r="K36" s="260" t="s">
        <v>14</v>
      </c>
    </row>
    <row r="37" spans="1:11" ht="15.6" x14ac:dyDescent="0.3">
      <c r="A37" s="3" t="s">
        <v>77</v>
      </c>
      <c r="B37" s="12" t="s">
        <v>78</v>
      </c>
      <c r="C37" s="227" t="s">
        <v>14</v>
      </c>
      <c r="D37" s="235" t="s">
        <v>14</v>
      </c>
      <c r="E37" s="226">
        <v>178450000</v>
      </c>
      <c r="F37" s="227" t="s">
        <v>14</v>
      </c>
      <c r="G37" s="235" t="s">
        <v>14</v>
      </c>
      <c r="H37" s="229">
        <v>178450000</v>
      </c>
      <c r="I37" s="230" t="s">
        <v>14</v>
      </c>
      <c r="J37" s="235" t="s">
        <v>14</v>
      </c>
      <c r="K37" s="260" t="s">
        <v>14</v>
      </c>
    </row>
    <row r="38" spans="1:11" ht="16.2" thickBot="1" x14ac:dyDescent="0.35">
      <c r="A38" s="4" t="s">
        <v>79</v>
      </c>
      <c r="B38" s="14" t="s">
        <v>80</v>
      </c>
      <c r="C38" s="261">
        <v>219743493</v>
      </c>
      <c r="D38" s="262">
        <v>25.73</v>
      </c>
      <c r="E38" s="239">
        <v>56550000</v>
      </c>
      <c r="F38" s="237" t="s">
        <v>14</v>
      </c>
      <c r="G38" s="238" t="s">
        <v>14</v>
      </c>
      <c r="H38" s="263" t="s">
        <v>14</v>
      </c>
      <c r="I38" s="264" t="s">
        <v>14</v>
      </c>
      <c r="J38" s="238" t="s">
        <v>14</v>
      </c>
      <c r="K38" s="263" t="s">
        <v>14</v>
      </c>
    </row>
    <row r="39" spans="1:11" ht="31.8" thickBot="1" x14ac:dyDescent="0.35">
      <c r="A39" s="9" t="s">
        <v>81</v>
      </c>
      <c r="B39" s="16" t="s">
        <v>82</v>
      </c>
      <c r="C39" s="265" t="s">
        <v>14</v>
      </c>
      <c r="D39" s="244" t="s">
        <v>14</v>
      </c>
      <c r="E39" s="252">
        <v>1238418000</v>
      </c>
      <c r="F39" s="266" t="s">
        <v>14</v>
      </c>
      <c r="G39" s="267">
        <v>0</v>
      </c>
      <c r="H39" s="252">
        <v>2349450000</v>
      </c>
      <c r="I39" s="268" t="s">
        <v>14</v>
      </c>
      <c r="J39" s="267">
        <v>0</v>
      </c>
      <c r="K39" s="252">
        <v>1111032000</v>
      </c>
    </row>
    <row r="40" spans="1:11" ht="31.8" thickBot="1" x14ac:dyDescent="0.35">
      <c r="A40" s="1" t="s">
        <v>83</v>
      </c>
      <c r="B40" s="16" t="s">
        <v>84</v>
      </c>
      <c r="C40" s="269">
        <v>219743493</v>
      </c>
      <c r="D40" s="270">
        <v>14.95</v>
      </c>
      <c r="E40" s="271">
        <v>32850000</v>
      </c>
      <c r="F40" s="272" t="s">
        <v>14</v>
      </c>
      <c r="G40" s="273" t="s">
        <v>14</v>
      </c>
      <c r="H40" s="274" t="s">
        <v>14</v>
      </c>
      <c r="I40" s="275" t="s">
        <v>14</v>
      </c>
      <c r="J40" s="273" t="s">
        <v>14</v>
      </c>
      <c r="K40" s="274" t="s">
        <v>14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13" zoomScale="80" zoomScaleNormal="80" workbookViewId="0">
      <selection activeCell="B38" sqref="B38"/>
    </sheetView>
  </sheetViews>
  <sheetFormatPr defaultRowHeight="14.4" x14ac:dyDescent="0.3"/>
  <cols>
    <col min="1" max="1" width="6.5546875" customWidth="1"/>
    <col min="2" max="2" width="47.7773437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97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318">
        <v>1</v>
      </c>
      <c r="D4" s="319">
        <v>2</v>
      </c>
      <c r="E4" s="320">
        <v>3</v>
      </c>
      <c r="F4" s="318">
        <v>4</v>
      </c>
      <c r="G4" s="319">
        <v>5</v>
      </c>
      <c r="H4" s="320">
        <v>6</v>
      </c>
      <c r="I4" s="321">
        <v>7</v>
      </c>
      <c r="J4" s="319">
        <v>8</v>
      </c>
      <c r="K4" s="320">
        <v>9</v>
      </c>
    </row>
    <row r="5" spans="1:11" ht="16.2" thickBot="1" x14ac:dyDescent="0.35">
      <c r="A5" s="1" t="s">
        <v>12</v>
      </c>
      <c r="B5" s="10" t="s">
        <v>13</v>
      </c>
      <c r="C5" s="158">
        <v>7208000000</v>
      </c>
      <c r="D5" s="159">
        <v>57.49</v>
      </c>
      <c r="E5" s="160">
        <v>4144000000</v>
      </c>
      <c r="F5" s="161" t="s">
        <v>14</v>
      </c>
      <c r="G5" s="162" t="s">
        <v>14</v>
      </c>
      <c r="H5" s="163" t="s">
        <v>14</v>
      </c>
      <c r="I5" s="164" t="s">
        <v>14</v>
      </c>
      <c r="J5" s="162" t="s">
        <v>14</v>
      </c>
      <c r="K5" s="163" t="s">
        <v>14</v>
      </c>
    </row>
    <row r="6" spans="1:11" ht="19.2" customHeight="1" x14ac:dyDescent="0.3">
      <c r="A6" s="2" t="s">
        <v>15</v>
      </c>
      <c r="B6" s="11" t="s">
        <v>16</v>
      </c>
      <c r="C6" s="165">
        <v>7208000000</v>
      </c>
      <c r="D6" s="166">
        <v>52.03</v>
      </c>
      <c r="E6" s="167">
        <v>3750000000</v>
      </c>
      <c r="F6" s="168">
        <v>0</v>
      </c>
      <c r="G6" s="169" t="s">
        <v>14</v>
      </c>
      <c r="H6" s="170">
        <v>0</v>
      </c>
      <c r="I6" s="171">
        <v>3750000000</v>
      </c>
      <c r="J6" s="169" t="s">
        <v>14</v>
      </c>
      <c r="K6" s="172" t="s">
        <v>14</v>
      </c>
    </row>
    <row r="7" spans="1:11" ht="15.6" x14ac:dyDescent="0.3">
      <c r="A7" s="3" t="s">
        <v>17</v>
      </c>
      <c r="B7" s="12" t="s">
        <v>18</v>
      </c>
      <c r="C7" s="173">
        <v>500000000</v>
      </c>
      <c r="D7" s="166">
        <v>50</v>
      </c>
      <c r="E7" s="174">
        <v>250000000</v>
      </c>
      <c r="F7" s="168">
        <v>0</v>
      </c>
      <c r="G7" s="169" t="s">
        <v>14</v>
      </c>
      <c r="H7" s="170">
        <v>0</v>
      </c>
      <c r="I7" s="171">
        <v>250000000</v>
      </c>
      <c r="J7" s="169" t="s">
        <v>14</v>
      </c>
      <c r="K7" s="172" t="s">
        <v>14</v>
      </c>
    </row>
    <row r="8" spans="1:11" ht="15.6" x14ac:dyDescent="0.3">
      <c r="A8" s="3" t="s">
        <v>19</v>
      </c>
      <c r="B8" s="13" t="s">
        <v>20</v>
      </c>
      <c r="C8" s="175" t="s">
        <v>14</v>
      </c>
      <c r="D8" s="176" t="s">
        <v>14</v>
      </c>
      <c r="E8" s="291">
        <v>18000000</v>
      </c>
      <c r="F8" s="168">
        <v>0</v>
      </c>
      <c r="G8" s="169" t="s">
        <v>14</v>
      </c>
      <c r="H8" s="290">
        <v>7000000</v>
      </c>
      <c r="I8" s="289">
        <v>25000000</v>
      </c>
      <c r="J8" s="169" t="s">
        <v>14</v>
      </c>
      <c r="K8" s="172" t="s">
        <v>14</v>
      </c>
    </row>
    <row r="9" spans="1:11" ht="16.2" thickBot="1" x14ac:dyDescent="0.35">
      <c r="A9" s="4" t="s">
        <v>21</v>
      </c>
      <c r="B9" s="14" t="s">
        <v>22</v>
      </c>
      <c r="C9" s="177" t="s">
        <v>14</v>
      </c>
      <c r="D9" s="178" t="s">
        <v>14</v>
      </c>
      <c r="E9" s="179">
        <v>126000000</v>
      </c>
      <c r="F9" s="180">
        <v>1380000000</v>
      </c>
      <c r="G9" s="181">
        <v>0</v>
      </c>
      <c r="H9" s="182">
        <v>84000000</v>
      </c>
      <c r="I9" s="183">
        <v>1590000000</v>
      </c>
      <c r="J9" s="169" t="s">
        <v>14</v>
      </c>
      <c r="K9" s="172" t="s">
        <v>14</v>
      </c>
    </row>
    <row r="10" spans="1:11" ht="16.2" thickBot="1" x14ac:dyDescent="0.35">
      <c r="A10" s="5" t="s">
        <v>23</v>
      </c>
      <c r="B10" s="15" t="s">
        <v>24</v>
      </c>
      <c r="C10" s="184" t="s">
        <v>14</v>
      </c>
      <c r="D10" s="185" t="s">
        <v>14</v>
      </c>
      <c r="E10" s="186">
        <v>5382418000</v>
      </c>
      <c r="F10" s="187" t="s">
        <v>14</v>
      </c>
      <c r="G10" s="188" t="s">
        <v>14</v>
      </c>
      <c r="H10" s="189" t="s">
        <v>14</v>
      </c>
      <c r="I10" s="190" t="s">
        <v>14</v>
      </c>
      <c r="J10" s="188" t="s">
        <v>14</v>
      </c>
      <c r="K10" s="189" t="s">
        <v>14</v>
      </c>
    </row>
    <row r="11" spans="1:11" ht="16.2" thickBot="1" x14ac:dyDescent="0.35">
      <c r="A11" s="6" t="s">
        <v>25</v>
      </c>
      <c r="B11" s="16" t="s">
        <v>26</v>
      </c>
      <c r="C11" s="191" t="s">
        <v>14</v>
      </c>
      <c r="D11" s="192" t="s">
        <v>14</v>
      </c>
      <c r="E11" s="193">
        <v>1756135000</v>
      </c>
      <c r="F11" s="194">
        <v>5120000000</v>
      </c>
      <c r="G11" s="195">
        <v>0</v>
      </c>
      <c r="H11" s="193">
        <v>39000000</v>
      </c>
      <c r="I11" s="196">
        <v>2532850000</v>
      </c>
      <c r="J11" s="197">
        <v>0</v>
      </c>
      <c r="K11" s="193">
        <v>870015000</v>
      </c>
    </row>
    <row r="12" spans="1:11" ht="15.6" x14ac:dyDescent="0.3">
      <c r="A12" s="7" t="s">
        <v>27</v>
      </c>
      <c r="B12" s="17" t="s">
        <v>28</v>
      </c>
      <c r="C12" s="198" t="s">
        <v>14</v>
      </c>
      <c r="D12" s="199" t="s">
        <v>14</v>
      </c>
      <c r="E12" s="167">
        <v>726150000</v>
      </c>
      <c r="F12" s="200">
        <v>4000000000</v>
      </c>
      <c r="G12" s="201" t="s">
        <v>14</v>
      </c>
      <c r="H12" s="202">
        <v>9000000</v>
      </c>
      <c r="I12" s="203">
        <v>2412850000</v>
      </c>
      <c r="J12" s="204">
        <v>0</v>
      </c>
      <c r="K12" s="202">
        <v>870000000</v>
      </c>
    </row>
    <row r="13" spans="1:11" ht="15.6" x14ac:dyDescent="0.3">
      <c r="A13" s="3" t="s">
        <v>29</v>
      </c>
      <c r="B13" s="12" t="s">
        <v>30</v>
      </c>
      <c r="C13" s="175" t="s">
        <v>14</v>
      </c>
      <c r="D13" s="176" t="s">
        <v>14</v>
      </c>
      <c r="E13" s="174">
        <v>0</v>
      </c>
      <c r="F13" s="205">
        <v>0</v>
      </c>
      <c r="G13" s="206" t="s">
        <v>14</v>
      </c>
      <c r="H13" s="207" t="s">
        <v>14</v>
      </c>
      <c r="I13" s="208">
        <v>0</v>
      </c>
      <c r="J13" s="206" t="s">
        <v>14</v>
      </c>
      <c r="K13" s="207" t="s">
        <v>14</v>
      </c>
    </row>
    <row r="14" spans="1:11" ht="16.2" thickBot="1" x14ac:dyDescent="0.35">
      <c r="A14" s="4" t="s">
        <v>31</v>
      </c>
      <c r="B14" s="13" t="s">
        <v>32</v>
      </c>
      <c r="C14" s="177" t="s">
        <v>14</v>
      </c>
      <c r="D14" s="178" t="s">
        <v>14</v>
      </c>
      <c r="E14" s="179">
        <v>1029985000</v>
      </c>
      <c r="F14" s="209">
        <v>1120000000</v>
      </c>
      <c r="G14" s="210">
        <v>0</v>
      </c>
      <c r="H14" s="211">
        <v>30000000</v>
      </c>
      <c r="I14" s="212">
        <v>120000000</v>
      </c>
      <c r="J14" s="188" t="s">
        <v>14</v>
      </c>
      <c r="K14" s="211">
        <v>15000</v>
      </c>
    </row>
    <row r="15" spans="1:11" ht="16.2" thickBot="1" x14ac:dyDescent="0.35">
      <c r="A15" s="1" t="s">
        <v>33</v>
      </c>
      <c r="B15" s="16" t="s">
        <v>34</v>
      </c>
      <c r="C15" s="191" t="s">
        <v>14</v>
      </c>
      <c r="D15" s="192" t="s">
        <v>14</v>
      </c>
      <c r="E15" s="213">
        <v>374283000</v>
      </c>
      <c r="F15" s="214">
        <v>1596000000</v>
      </c>
      <c r="G15" s="197">
        <v>0</v>
      </c>
      <c r="H15" s="213">
        <v>14500000</v>
      </c>
      <c r="I15" s="215">
        <v>995200000</v>
      </c>
      <c r="J15" s="197">
        <v>0</v>
      </c>
      <c r="K15" s="213">
        <v>241017000</v>
      </c>
    </row>
    <row r="16" spans="1:11" ht="15.6" x14ac:dyDescent="0.3">
      <c r="A16" s="2" t="s">
        <v>35</v>
      </c>
      <c r="B16" s="11" t="s">
        <v>36</v>
      </c>
      <c r="C16" s="198" t="s">
        <v>14</v>
      </c>
      <c r="D16" s="199" t="s">
        <v>14</v>
      </c>
      <c r="E16" s="167">
        <v>358983000</v>
      </c>
      <c r="F16" s="200">
        <v>1330983000</v>
      </c>
      <c r="G16" s="204">
        <v>0</v>
      </c>
      <c r="H16" s="202">
        <v>12000000</v>
      </c>
      <c r="I16" s="203">
        <v>984000000</v>
      </c>
      <c r="J16" s="204">
        <v>0</v>
      </c>
      <c r="K16" s="202">
        <v>0</v>
      </c>
    </row>
    <row r="17" spans="1:11" ht="15.6" x14ac:dyDescent="0.3">
      <c r="A17" s="3" t="s">
        <v>37</v>
      </c>
      <c r="B17" s="12" t="s">
        <v>38</v>
      </c>
      <c r="C17" s="175" t="s">
        <v>14</v>
      </c>
      <c r="D17" s="176" t="s">
        <v>14</v>
      </c>
      <c r="E17" s="174">
        <v>0</v>
      </c>
      <c r="F17" s="205">
        <v>241017000</v>
      </c>
      <c r="G17" s="206" t="s">
        <v>14</v>
      </c>
      <c r="H17" s="207" t="s">
        <v>14</v>
      </c>
      <c r="I17" s="183">
        <v>0</v>
      </c>
      <c r="J17" s="206" t="s">
        <v>14</v>
      </c>
      <c r="K17" s="182">
        <v>241017000</v>
      </c>
    </row>
    <row r="18" spans="1:11" ht="15.6" x14ac:dyDescent="0.3">
      <c r="A18" s="3" t="s">
        <v>39</v>
      </c>
      <c r="B18" s="12" t="s">
        <v>40</v>
      </c>
      <c r="C18" s="175" t="s">
        <v>14</v>
      </c>
      <c r="D18" s="176" t="s">
        <v>14</v>
      </c>
      <c r="E18" s="174">
        <v>1300000</v>
      </c>
      <c r="F18" s="205">
        <v>0</v>
      </c>
      <c r="G18" s="181">
        <v>0</v>
      </c>
      <c r="H18" s="182">
        <v>2500000</v>
      </c>
      <c r="I18" s="208">
        <v>1200000</v>
      </c>
      <c r="J18" s="181">
        <v>0</v>
      </c>
      <c r="K18" s="182">
        <v>0</v>
      </c>
    </row>
    <row r="19" spans="1:11" ht="15.6" x14ac:dyDescent="0.3">
      <c r="A19" s="3" t="s">
        <v>41</v>
      </c>
      <c r="B19" s="12" t="s">
        <v>42</v>
      </c>
      <c r="C19" s="175" t="s">
        <v>14</v>
      </c>
      <c r="D19" s="176" t="s">
        <v>14</v>
      </c>
      <c r="E19" s="174">
        <v>10000000</v>
      </c>
      <c r="F19" s="216">
        <v>20000000</v>
      </c>
      <c r="G19" s="169" t="s">
        <v>14</v>
      </c>
      <c r="H19" s="172" t="s">
        <v>14</v>
      </c>
      <c r="I19" s="217">
        <v>10000000</v>
      </c>
      <c r="J19" s="169" t="s">
        <v>14</v>
      </c>
      <c r="K19" s="170">
        <v>0</v>
      </c>
    </row>
    <row r="20" spans="1:11" ht="15.6" x14ac:dyDescent="0.3">
      <c r="A20" s="3" t="s">
        <v>43</v>
      </c>
      <c r="B20" s="12" t="s">
        <v>44</v>
      </c>
      <c r="C20" s="175" t="s">
        <v>14</v>
      </c>
      <c r="D20" s="176" t="s">
        <v>14</v>
      </c>
      <c r="E20" s="174">
        <v>0</v>
      </c>
      <c r="F20" s="205">
        <v>0</v>
      </c>
      <c r="G20" s="206" t="s">
        <v>14</v>
      </c>
      <c r="H20" s="207" t="s">
        <v>14</v>
      </c>
      <c r="I20" s="208">
        <v>0</v>
      </c>
      <c r="J20" s="206" t="s">
        <v>14</v>
      </c>
      <c r="K20" s="207" t="s">
        <v>14</v>
      </c>
    </row>
    <row r="21" spans="1:11" ht="16.2" thickBot="1" x14ac:dyDescent="0.35">
      <c r="A21" s="4" t="s">
        <v>45</v>
      </c>
      <c r="B21" s="13" t="s">
        <v>46</v>
      </c>
      <c r="C21" s="177" t="s">
        <v>14</v>
      </c>
      <c r="D21" s="178" t="s">
        <v>14</v>
      </c>
      <c r="E21" s="179">
        <v>4000000</v>
      </c>
      <c r="F21" s="209">
        <v>4000000</v>
      </c>
      <c r="G21" s="210">
        <v>0</v>
      </c>
      <c r="H21" s="211">
        <v>0</v>
      </c>
      <c r="I21" s="212">
        <v>0</v>
      </c>
      <c r="J21" s="210">
        <v>0</v>
      </c>
      <c r="K21" s="211">
        <v>0</v>
      </c>
    </row>
    <row r="22" spans="1:11" ht="16.2" thickBot="1" x14ac:dyDescent="0.35">
      <c r="A22" s="1" t="s">
        <v>47</v>
      </c>
      <c r="B22" s="16" t="s">
        <v>48</v>
      </c>
      <c r="C22" s="191" t="s">
        <v>14</v>
      </c>
      <c r="D22" s="192" t="s">
        <v>14</v>
      </c>
      <c r="E22" s="213">
        <v>2025700000</v>
      </c>
      <c r="F22" s="214">
        <v>979200000</v>
      </c>
      <c r="G22" s="197">
        <v>0</v>
      </c>
      <c r="H22" s="213">
        <v>2026500000</v>
      </c>
      <c r="I22" s="215">
        <v>980000000</v>
      </c>
      <c r="J22" s="197">
        <v>0</v>
      </c>
      <c r="K22" s="213">
        <v>0</v>
      </c>
    </row>
    <row r="23" spans="1:11" ht="15.6" x14ac:dyDescent="0.3">
      <c r="A23" s="2" t="s">
        <v>49</v>
      </c>
      <c r="B23" s="11" t="s">
        <v>50</v>
      </c>
      <c r="C23" s="218">
        <v>3359410140</v>
      </c>
      <c r="D23" s="219">
        <v>28.91</v>
      </c>
      <c r="E23" s="220">
        <v>971200000</v>
      </c>
      <c r="F23" s="218">
        <v>971200000</v>
      </c>
      <c r="G23" s="221">
        <v>0</v>
      </c>
      <c r="H23" s="222">
        <v>0</v>
      </c>
      <c r="I23" s="223">
        <v>0</v>
      </c>
      <c r="J23" s="221">
        <v>0</v>
      </c>
      <c r="K23" s="224">
        <v>0</v>
      </c>
    </row>
    <row r="24" spans="1:11" ht="15.6" x14ac:dyDescent="0.3">
      <c r="A24" s="3" t="s">
        <v>51</v>
      </c>
      <c r="B24" s="12" t="s">
        <v>52</v>
      </c>
      <c r="C24" s="142">
        <v>892533620</v>
      </c>
      <c r="D24" s="225">
        <v>76.19</v>
      </c>
      <c r="E24" s="226">
        <v>680000000</v>
      </c>
      <c r="F24" s="227" t="s">
        <v>14</v>
      </c>
      <c r="G24" s="228" t="s">
        <v>14</v>
      </c>
      <c r="H24" s="229">
        <v>680000000</v>
      </c>
      <c r="I24" s="230" t="s">
        <v>14</v>
      </c>
      <c r="J24" s="228" t="s">
        <v>14</v>
      </c>
      <c r="K24" s="231" t="s">
        <v>14</v>
      </c>
    </row>
    <row r="25" spans="1:11" ht="15.6" x14ac:dyDescent="0.3">
      <c r="A25" s="3" t="s">
        <v>53</v>
      </c>
      <c r="B25" s="12" t="s">
        <v>54</v>
      </c>
      <c r="C25" s="142">
        <v>6954660</v>
      </c>
      <c r="D25" s="225">
        <v>136.6</v>
      </c>
      <c r="E25" s="226">
        <v>9500000</v>
      </c>
      <c r="F25" s="142">
        <v>8000000</v>
      </c>
      <c r="G25" s="232">
        <v>0</v>
      </c>
      <c r="H25" s="229">
        <v>1500000</v>
      </c>
      <c r="I25" s="233">
        <v>0</v>
      </c>
      <c r="J25" s="234">
        <v>0</v>
      </c>
      <c r="K25" s="229">
        <v>0</v>
      </c>
    </row>
    <row r="26" spans="1:11" ht="15.6" x14ac:dyDescent="0.3">
      <c r="A26" s="3" t="s">
        <v>55</v>
      </c>
      <c r="B26" s="12" t="s">
        <v>56</v>
      </c>
      <c r="C26" s="142">
        <v>796966030</v>
      </c>
      <c r="D26" s="225">
        <v>91.6</v>
      </c>
      <c r="E26" s="226">
        <v>730000000</v>
      </c>
      <c r="F26" s="227" t="s">
        <v>14</v>
      </c>
      <c r="G26" s="228" t="s">
        <v>14</v>
      </c>
      <c r="H26" s="229">
        <v>730000000</v>
      </c>
      <c r="I26" s="230" t="s">
        <v>14</v>
      </c>
      <c r="J26" s="228" t="s">
        <v>14</v>
      </c>
      <c r="K26" s="231" t="s">
        <v>14</v>
      </c>
    </row>
    <row r="27" spans="1:11" ht="15.6" x14ac:dyDescent="0.3">
      <c r="A27" s="3" t="s">
        <v>57</v>
      </c>
      <c r="B27" s="12" t="s">
        <v>58</v>
      </c>
      <c r="C27" s="142">
        <v>769561170</v>
      </c>
      <c r="D27" s="225">
        <v>79.92</v>
      </c>
      <c r="E27" s="226">
        <v>615000000</v>
      </c>
      <c r="F27" s="227" t="s">
        <v>14</v>
      </c>
      <c r="G27" s="228" t="s">
        <v>14</v>
      </c>
      <c r="H27" s="229">
        <v>615000000</v>
      </c>
      <c r="I27" s="230" t="s">
        <v>14</v>
      </c>
      <c r="J27" s="228" t="s">
        <v>14</v>
      </c>
      <c r="K27" s="231" t="s">
        <v>14</v>
      </c>
    </row>
    <row r="28" spans="1:11" ht="15.6" x14ac:dyDescent="0.3">
      <c r="A28" s="3" t="s">
        <v>59</v>
      </c>
      <c r="B28" s="12" t="s">
        <v>60</v>
      </c>
      <c r="C28" s="227" t="s">
        <v>14</v>
      </c>
      <c r="D28" s="235" t="s">
        <v>14</v>
      </c>
      <c r="E28" s="226">
        <v>0</v>
      </c>
      <c r="F28" s="142">
        <v>0</v>
      </c>
      <c r="G28" s="228" t="s">
        <v>14</v>
      </c>
      <c r="H28" s="231" t="s">
        <v>14</v>
      </c>
      <c r="I28" s="230" t="s">
        <v>14</v>
      </c>
      <c r="J28" s="228" t="s">
        <v>14</v>
      </c>
      <c r="K28" s="231" t="s">
        <v>14</v>
      </c>
    </row>
    <row r="29" spans="1:11" ht="18.600000000000001" customHeight="1" x14ac:dyDescent="0.3">
      <c r="A29" s="3" t="s">
        <v>61</v>
      </c>
      <c r="B29" s="12" t="s">
        <v>62</v>
      </c>
      <c r="C29" s="227" t="s">
        <v>14</v>
      </c>
      <c r="D29" s="235" t="s">
        <v>14</v>
      </c>
      <c r="E29" s="226">
        <v>0</v>
      </c>
      <c r="F29" s="227" t="s">
        <v>14</v>
      </c>
      <c r="G29" s="228" t="s">
        <v>14</v>
      </c>
      <c r="H29" s="231" t="s">
        <v>14</v>
      </c>
      <c r="I29" s="236">
        <v>0</v>
      </c>
      <c r="J29" s="228" t="s">
        <v>14</v>
      </c>
      <c r="K29" s="231" t="s">
        <v>14</v>
      </c>
    </row>
    <row r="30" spans="1:11" ht="16.2" thickBot="1" x14ac:dyDescent="0.35">
      <c r="A30" s="8" t="s">
        <v>63</v>
      </c>
      <c r="B30" s="13" t="s">
        <v>64</v>
      </c>
      <c r="C30" s="237" t="s">
        <v>14</v>
      </c>
      <c r="D30" s="238" t="s">
        <v>14</v>
      </c>
      <c r="E30" s="239">
        <v>-980000000</v>
      </c>
      <c r="F30" s="237" t="s">
        <v>14</v>
      </c>
      <c r="G30" s="240" t="s">
        <v>14</v>
      </c>
      <c r="H30" s="241" t="s">
        <v>14</v>
      </c>
      <c r="I30" s="242">
        <v>980000000</v>
      </c>
      <c r="J30" s="240" t="s">
        <v>14</v>
      </c>
      <c r="K30" s="241" t="s">
        <v>14</v>
      </c>
    </row>
    <row r="31" spans="1:11" ht="16.2" thickBot="1" x14ac:dyDescent="0.35">
      <c r="A31" s="1" t="s">
        <v>65</v>
      </c>
      <c r="B31" s="16" t="s">
        <v>66</v>
      </c>
      <c r="C31" s="243" t="s">
        <v>14</v>
      </c>
      <c r="D31" s="244" t="s">
        <v>14</v>
      </c>
      <c r="E31" s="245">
        <v>80000000</v>
      </c>
      <c r="F31" s="246">
        <v>980000000</v>
      </c>
      <c r="G31" s="247">
        <v>0</v>
      </c>
      <c r="H31" s="248">
        <v>0</v>
      </c>
      <c r="I31" s="249">
        <v>900000000</v>
      </c>
      <c r="J31" s="247">
        <v>0</v>
      </c>
      <c r="K31" s="248">
        <v>0</v>
      </c>
    </row>
    <row r="32" spans="1:11" ht="31.8" thickBot="1" x14ac:dyDescent="0.35">
      <c r="A32" s="9" t="s">
        <v>67</v>
      </c>
      <c r="B32" s="18" t="s">
        <v>68</v>
      </c>
      <c r="C32" s="250">
        <v>7208000000</v>
      </c>
      <c r="D32" s="251">
        <v>16.23</v>
      </c>
      <c r="E32" s="252">
        <v>1170000000</v>
      </c>
      <c r="F32" s="253" t="s">
        <v>14</v>
      </c>
      <c r="G32" s="254" t="s">
        <v>14</v>
      </c>
      <c r="H32" s="255" t="s">
        <v>14</v>
      </c>
      <c r="I32" s="256" t="s">
        <v>14</v>
      </c>
      <c r="J32" s="254" t="s">
        <v>14</v>
      </c>
      <c r="K32" s="255" t="s">
        <v>14</v>
      </c>
    </row>
    <row r="33" spans="1:11" ht="15.6" x14ac:dyDescent="0.3">
      <c r="A33" s="2" t="s">
        <v>69</v>
      </c>
      <c r="B33" s="11" t="s">
        <v>70</v>
      </c>
      <c r="C33" s="257">
        <v>5825425620</v>
      </c>
      <c r="D33" s="219">
        <v>15.45</v>
      </c>
      <c r="E33" s="220">
        <v>900000000</v>
      </c>
      <c r="F33" s="142">
        <v>900000000</v>
      </c>
      <c r="G33" s="258" t="s">
        <v>14</v>
      </c>
      <c r="H33" s="229">
        <v>0</v>
      </c>
      <c r="I33" s="259" t="s">
        <v>14</v>
      </c>
      <c r="J33" s="235" t="s">
        <v>14</v>
      </c>
      <c r="K33" s="260" t="s">
        <v>14</v>
      </c>
    </row>
    <row r="34" spans="1:11" ht="17.399999999999999" customHeight="1" x14ac:dyDescent="0.3">
      <c r="A34" s="3" t="s">
        <v>71</v>
      </c>
      <c r="B34" s="11" t="s">
        <v>72</v>
      </c>
      <c r="C34" s="142">
        <v>0</v>
      </c>
      <c r="D34" s="225">
        <v>0</v>
      </c>
      <c r="E34" s="226">
        <v>0</v>
      </c>
      <c r="F34" s="227" t="s">
        <v>14</v>
      </c>
      <c r="G34" s="235" t="s">
        <v>14</v>
      </c>
      <c r="H34" s="229">
        <v>0</v>
      </c>
      <c r="I34" s="259" t="s">
        <v>14</v>
      </c>
      <c r="J34" s="235" t="s">
        <v>14</v>
      </c>
      <c r="K34" s="260" t="s">
        <v>14</v>
      </c>
    </row>
    <row r="35" spans="1:11" ht="15.6" x14ac:dyDescent="0.3">
      <c r="A35" s="3" t="s">
        <v>73</v>
      </c>
      <c r="B35" s="12" t="s">
        <v>74</v>
      </c>
      <c r="C35" s="142">
        <v>63676694.920000002</v>
      </c>
      <c r="D35" s="225">
        <v>15.7</v>
      </c>
      <c r="E35" s="226">
        <v>10000000</v>
      </c>
      <c r="F35" s="142">
        <v>10000000</v>
      </c>
      <c r="G35" s="235" t="s">
        <v>14</v>
      </c>
      <c r="H35" s="260" t="s">
        <v>14</v>
      </c>
      <c r="I35" s="230" t="s">
        <v>14</v>
      </c>
      <c r="J35" s="235" t="s">
        <v>14</v>
      </c>
      <c r="K35" s="260" t="s">
        <v>14</v>
      </c>
    </row>
    <row r="36" spans="1:11" ht="15.6" x14ac:dyDescent="0.3">
      <c r="A36" s="3" t="s">
        <v>75</v>
      </c>
      <c r="B36" s="12" t="s">
        <v>76</v>
      </c>
      <c r="C36" s="142">
        <v>132041095.89</v>
      </c>
      <c r="D36" s="225">
        <v>18.93</v>
      </c>
      <c r="E36" s="226">
        <v>25000000</v>
      </c>
      <c r="F36" s="288">
        <v>25000000</v>
      </c>
      <c r="G36" s="235" t="s">
        <v>14</v>
      </c>
      <c r="H36" s="260" t="s">
        <v>14</v>
      </c>
      <c r="I36" s="230" t="s">
        <v>14</v>
      </c>
      <c r="J36" s="235" t="s">
        <v>14</v>
      </c>
      <c r="K36" s="260" t="s">
        <v>14</v>
      </c>
    </row>
    <row r="37" spans="1:11" ht="15.6" x14ac:dyDescent="0.3">
      <c r="A37" s="3" t="s">
        <v>77</v>
      </c>
      <c r="B37" s="12" t="s">
        <v>78</v>
      </c>
      <c r="C37" s="227" t="s">
        <v>14</v>
      </c>
      <c r="D37" s="235" t="s">
        <v>14</v>
      </c>
      <c r="E37" s="226">
        <v>178450000</v>
      </c>
      <c r="F37" s="227" t="s">
        <v>14</v>
      </c>
      <c r="G37" s="235" t="s">
        <v>14</v>
      </c>
      <c r="H37" s="229">
        <v>178450000</v>
      </c>
      <c r="I37" s="230" t="s">
        <v>14</v>
      </c>
      <c r="J37" s="235" t="s">
        <v>14</v>
      </c>
      <c r="K37" s="260" t="s">
        <v>14</v>
      </c>
    </row>
    <row r="38" spans="1:11" ht="16.2" thickBot="1" x14ac:dyDescent="0.35">
      <c r="A38" s="4" t="s">
        <v>79</v>
      </c>
      <c r="B38" s="14" t="s">
        <v>80</v>
      </c>
      <c r="C38" s="261">
        <v>219743493</v>
      </c>
      <c r="D38" s="262">
        <v>25.73</v>
      </c>
      <c r="E38" s="239">
        <v>56550000</v>
      </c>
      <c r="F38" s="237" t="s">
        <v>14</v>
      </c>
      <c r="G38" s="238" t="s">
        <v>14</v>
      </c>
      <c r="H38" s="263" t="s">
        <v>14</v>
      </c>
      <c r="I38" s="264" t="s">
        <v>14</v>
      </c>
      <c r="J38" s="238" t="s">
        <v>14</v>
      </c>
      <c r="K38" s="263" t="s">
        <v>14</v>
      </c>
    </row>
    <row r="39" spans="1:11" ht="31.8" thickBot="1" x14ac:dyDescent="0.35">
      <c r="A39" s="9" t="s">
        <v>81</v>
      </c>
      <c r="B39" s="16" t="s">
        <v>82</v>
      </c>
      <c r="C39" s="265" t="s">
        <v>14</v>
      </c>
      <c r="D39" s="244" t="s">
        <v>14</v>
      </c>
      <c r="E39" s="252">
        <v>1238418000</v>
      </c>
      <c r="F39" s="266" t="s">
        <v>14</v>
      </c>
      <c r="G39" s="267">
        <v>0</v>
      </c>
      <c r="H39" s="252">
        <v>2349450000</v>
      </c>
      <c r="I39" s="268" t="s">
        <v>14</v>
      </c>
      <c r="J39" s="267">
        <v>0</v>
      </c>
      <c r="K39" s="252">
        <v>1111032000</v>
      </c>
    </row>
    <row r="40" spans="1:11" ht="31.8" thickBot="1" x14ac:dyDescent="0.35">
      <c r="A40" s="1" t="s">
        <v>83</v>
      </c>
      <c r="B40" s="16" t="s">
        <v>84</v>
      </c>
      <c r="C40" s="269">
        <v>219743493</v>
      </c>
      <c r="D40" s="270">
        <v>14.95</v>
      </c>
      <c r="E40" s="271">
        <v>32850000</v>
      </c>
      <c r="F40" s="272" t="s">
        <v>14</v>
      </c>
      <c r="G40" s="273" t="s">
        <v>14</v>
      </c>
      <c r="H40" s="274" t="s">
        <v>14</v>
      </c>
      <c r="I40" s="275" t="s">
        <v>14</v>
      </c>
      <c r="J40" s="273" t="s">
        <v>14</v>
      </c>
      <c r="K40" s="274" t="s">
        <v>14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17" zoomScale="80" zoomScaleNormal="80" workbookViewId="0">
      <selection activeCell="C33" sqref="C33"/>
    </sheetView>
  </sheetViews>
  <sheetFormatPr defaultRowHeight="14.4" x14ac:dyDescent="0.3"/>
  <cols>
    <col min="1" max="1" width="6.5546875" customWidth="1"/>
    <col min="2" max="2" width="47.664062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98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318">
        <v>1</v>
      </c>
      <c r="D4" s="319">
        <v>2</v>
      </c>
      <c r="E4" s="320">
        <v>3</v>
      </c>
      <c r="F4" s="318">
        <v>4</v>
      </c>
      <c r="G4" s="319">
        <v>5</v>
      </c>
      <c r="H4" s="320">
        <v>6</v>
      </c>
      <c r="I4" s="321">
        <v>7</v>
      </c>
      <c r="J4" s="319">
        <v>8</v>
      </c>
      <c r="K4" s="320">
        <v>9</v>
      </c>
    </row>
    <row r="5" spans="1:11" ht="16.2" thickBot="1" x14ac:dyDescent="0.35">
      <c r="A5" s="1" t="s">
        <v>12</v>
      </c>
      <c r="B5" s="10" t="s">
        <v>13</v>
      </c>
      <c r="C5" s="158">
        <v>7208000000</v>
      </c>
      <c r="D5" s="159">
        <v>57.49</v>
      </c>
      <c r="E5" s="160">
        <v>4144000000</v>
      </c>
      <c r="F5" s="161" t="s">
        <v>14</v>
      </c>
      <c r="G5" s="162" t="s">
        <v>14</v>
      </c>
      <c r="H5" s="163" t="s">
        <v>14</v>
      </c>
      <c r="I5" s="164" t="s">
        <v>14</v>
      </c>
      <c r="J5" s="162" t="s">
        <v>14</v>
      </c>
      <c r="K5" s="163" t="s">
        <v>14</v>
      </c>
    </row>
    <row r="6" spans="1:11" ht="17.399999999999999" customHeight="1" x14ac:dyDescent="0.3">
      <c r="A6" s="2" t="s">
        <v>15</v>
      </c>
      <c r="B6" s="11" t="s">
        <v>16</v>
      </c>
      <c r="C6" s="165">
        <v>7208000000</v>
      </c>
      <c r="D6" s="166">
        <v>52.03</v>
      </c>
      <c r="E6" s="167">
        <v>3750000000</v>
      </c>
      <c r="F6" s="168">
        <v>0</v>
      </c>
      <c r="G6" s="169" t="s">
        <v>14</v>
      </c>
      <c r="H6" s="170">
        <v>0</v>
      </c>
      <c r="I6" s="171">
        <v>3750000000</v>
      </c>
      <c r="J6" s="169" t="s">
        <v>14</v>
      </c>
      <c r="K6" s="172" t="s">
        <v>14</v>
      </c>
    </row>
    <row r="7" spans="1:11" ht="15.6" x14ac:dyDescent="0.3">
      <c r="A7" s="3" t="s">
        <v>17</v>
      </c>
      <c r="B7" s="12" t="s">
        <v>18</v>
      </c>
      <c r="C7" s="173">
        <v>500000000</v>
      </c>
      <c r="D7" s="166">
        <v>50</v>
      </c>
      <c r="E7" s="174">
        <v>250000000</v>
      </c>
      <c r="F7" s="168">
        <v>0</v>
      </c>
      <c r="G7" s="169" t="s">
        <v>14</v>
      </c>
      <c r="H7" s="170">
        <v>0</v>
      </c>
      <c r="I7" s="171">
        <v>250000000</v>
      </c>
      <c r="J7" s="169" t="s">
        <v>14</v>
      </c>
      <c r="K7" s="172" t="s">
        <v>14</v>
      </c>
    </row>
    <row r="8" spans="1:11" ht="15.6" x14ac:dyDescent="0.3">
      <c r="A8" s="3" t="s">
        <v>19</v>
      </c>
      <c r="B8" s="13" t="s">
        <v>20</v>
      </c>
      <c r="C8" s="175" t="s">
        <v>14</v>
      </c>
      <c r="D8" s="176" t="s">
        <v>14</v>
      </c>
      <c r="E8" s="174">
        <v>18000000</v>
      </c>
      <c r="F8" s="168">
        <v>0</v>
      </c>
      <c r="G8" s="169" t="s">
        <v>14</v>
      </c>
      <c r="H8" s="170">
        <v>7000000</v>
      </c>
      <c r="I8" s="171">
        <v>25000000</v>
      </c>
      <c r="J8" s="169" t="s">
        <v>14</v>
      </c>
      <c r="K8" s="172" t="s">
        <v>14</v>
      </c>
    </row>
    <row r="9" spans="1:11" ht="16.2" thickBot="1" x14ac:dyDescent="0.35">
      <c r="A9" s="4" t="s">
        <v>21</v>
      </c>
      <c r="B9" s="14" t="s">
        <v>22</v>
      </c>
      <c r="C9" s="177" t="s">
        <v>14</v>
      </c>
      <c r="D9" s="178" t="s">
        <v>14</v>
      </c>
      <c r="E9" s="179">
        <v>126000000</v>
      </c>
      <c r="F9" s="180">
        <v>1380000000</v>
      </c>
      <c r="G9" s="181">
        <v>0</v>
      </c>
      <c r="H9" s="182">
        <v>84000000</v>
      </c>
      <c r="I9" s="183">
        <v>1590000000</v>
      </c>
      <c r="J9" s="169" t="s">
        <v>14</v>
      </c>
      <c r="K9" s="172" t="s">
        <v>14</v>
      </c>
    </row>
    <row r="10" spans="1:11" ht="16.2" thickBot="1" x14ac:dyDescent="0.35">
      <c r="A10" s="5" t="s">
        <v>23</v>
      </c>
      <c r="B10" s="15" t="s">
        <v>24</v>
      </c>
      <c r="C10" s="184" t="s">
        <v>14</v>
      </c>
      <c r="D10" s="185" t="s">
        <v>14</v>
      </c>
      <c r="E10" s="186">
        <v>5382418000</v>
      </c>
      <c r="F10" s="187" t="s">
        <v>14</v>
      </c>
      <c r="G10" s="188" t="s">
        <v>14</v>
      </c>
      <c r="H10" s="189" t="s">
        <v>14</v>
      </c>
      <c r="I10" s="190" t="s">
        <v>14</v>
      </c>
      <c r="J10" s="188" t="s">
        <v>14</v>
      </c>
      <c r="K10" s="189" t="s">
        <v>14</v>
      </c>
    </row>
    <row r="11" spans="1:11" ht="16.2" thickBot="1" x14ac:dyDescent="0.35">
      <c r="A11" s="6" t="s">
        <v>25</v>
      </c>
      <c r="B11" s="16" t="s">
        <v>26</v>
      </c>
      <c r="C11" s="191" t="s">
        <v>14</v>
      </c>
      <c r="D11" s="192" t="s">
        <v>14</v>
      </c>
      <c r="E11" s="193">
        <v>1756135000</v>
      </c>
      <c r="F11" s="194">
        <v>5120000000</v>
      </c>
      <c r="G11" s="195">
        <v>0</v>
      </c>
      <c r="H11" s="193">
        <v>39000000</v>
      </c>
      <c r="I11" s="196">
        <v>2532850000</v>
      </c>
      <c r="J11" s="197">
        <v>0</v>
      </c>
      <c r="K11" s="193">
        <v>870015000</v>
      </c>
    </row>
    <row r="12" spans="1:11" ht="15.6" x14ac:dyDescent="0.3">
      <c r="A12" s="7" t="s">
        <v>27</v>
      </c>
      <c r="B12" s="17" t="s">
        <v>28</v>
      </c>
      <c r="C12" s="198" t="s">
        <v>14</v>
      </c>
      <c r="D12" s="199" t="s">
        <v>14</v>
      </c>
      <c r="E12" s="167">
        <v>726150000</v>
      </c>
      <c r="F12" s="200">
        <v>4000000000</v>
      </c>
      <c r="G12" s="201" t="s">
        <v>14</v>
      </c>
      <c r="H12" s="202">
        <v>9000000</v>
      </c>
      <c r="I12" s="203">
        <v>2412850000</v>
      </c>
      <c r="J12" s="204">
        <v>0</v>
      </c>
      <c r="K12" s="202">
        <v>870000000</v>
      </c>
    </row>
    <row r="13" spans="1:11" ht="15.6" x14ac:dyDescent="0.3">
      <c r="A13" s="3" t="s">
        <v>29</v>
      </c>
      <c r="B13" s="12" t="s">
        <v>30</v>
      </c>
      <c r="C13" s="175" t="s">
        <v>14</v>
      </c>
      <c r="D13" s="176" t="s">
        <v>14</v>
      </c>
      <c r="E13" s="174">
        <v>0</v>
      </c>
      <c r="F13" s="205">
        <v>0</v>
      </c>
      <c r="G13" s="206" t="s">
        <v>14</v>
      </c>
      <c r="H13" s="207" t="s">
        <v>14</v>
      </c>
      <c r="I13" s="208">
        <v>0</v>
      </c>
      <c r="J13" s="206" t="s">
        <v>14</v>
      </c>
      <c r="K13" s="207" t="s">
        <v>14</v>
      </c>
    </row>
    <row r="14" spans="1:11" ht="16.2" thickBot="1" x14ac:dyDescent="0.35">
      <c r="A14" s="4" t="s">
        <v>31</v>
      </c>
      <c r="B14" s="13" t="s">
        <v>32</v>
      </c>
      <c r="C14" s="177" t="s">
        <v>14</v>
      </c>
      <c r="D14" s="178" t="s">
        <v>14</v>
      </c>
      <c r="E14" s="179">
        <v>1029985000</v>
      </c>
      <c r="F14" s="209">
        <v>1120000000</v>
      </c>
      <c r="G14" s="210">
        <v>0</v>
      </c>
      <c r="H14" s="211">
        <v>30000000</v>
      </c>
      <c r="I14" s="212">
        <v>120000000</v>
      </c>
      <c r="J14" s="188" t="s">
        <v>14</v>
      </c>
      <c r="K14" s="211">
        <v>15000</v>
      </c>
    </row>
    <row r="15" spans="1:11" ht="16.2" thickBot="1" x14ac:dyDescent="0.35">
      <c r="A15" s="1" t="s">
        <v>33</v>
      </c>
      <c r="B15" s="16" t="s">
        <v>34</v>
      </c>
      <c r="C15" s="191" t="s">
        <v>14</v>
      </c>
      <c r="D15" s="192" t="s">
        <v>14</v>
      </c>
      <c r="E15" s="213">
        <v>374283000</v>
      </c>
      <c r="F15" s="214">
        <v>1596000000</v>
      </c>
      <c r="G15" s="197">
        <v>0</v>
      </c>
      <c r="H15" s="213">
        <v>14500000</v>
      </c>
      <c r="I15" s="215">
        <v>995200000</v>
      </c>
      <c r="J15" s="197">
        <v>0</v>
      </c>
      <c r="K15" s="213">
        <v>241017000</v>
      </c>
    </row>
    <row r="16" spans="1:11" ht="15.6" x14ac:dyDescent="0.3">
      <c r="A16" s="2" t="s">
        <v>35</v>
      </c>
      <c r="B16" s="11" t="s">
        <v>36</v>
      </c>
      <c r="C16" s="198" t="s">
        <v>14</v>
      </c>
      <c r="D16" s="199" t="s">
        <v>14</v>
      </c>
      <c r="E16" s="167">
        <v>358983000</v>
      </c>
      <c r="F16" s="200">
        <v>1330983000</v>
      </c>
      <c r="G16" s="204">
        <v>0</v>
      </c>
      <c r="H16" s="202">
        <v>12000000</v>
      </c>
      <c r="I16" s="203">
        <v>984000000</v>
      </c>
      <c r="J16" s="204">
        <v>0</v>
      </c>
      <c r="K16" s="202">
        <v>0</v>
      </c>
    </row>
    <row r="17" spans="1:11" ht="15.6" x14ac:dyDescent="0.3">
      <c r="A17" s="3" t="s">
        <v>37</v>
      </c>
      <c r="B17" s="12" t="s">
        <v>38</v>
      </c>
      <c r="C17" s="175" t="s">
        <v>14</v>
      </c>
      <c r="D17" s="176" t="s">
        <v>14</v>
      </c>
      <c r="E17" s="174">
        <v>0</v>
      </c>
      <c r="F17" s="205">
        <v>241017000</v>
      </c>
      <c r="G17" s="206" t="s">
        <v>14</v>
      </c>
      <c r="H17" s="207" t="s">
        <v>14</v>
      </c>
      <c r="I17" s="183">
        <v>0</v>
      </c>
      <c r="J17" s="206" t="s">
        <v>14</v>
      </c>
      <c r="K17" s="299">
        <v>241017000</v>
      </c>
    </row>
    <row r="18" spans="1:11" ht="15.6" x14ac:dyDescent="0.3">
      <c r="A18" s="3" t="s">
        <v>39</v>
      </c>
      <c r="B18" s="12" t="s">
        <v>40</v>
      </c>
      <c r="C18" s="175" t="s">
        <v>14</v>
      </c>
      <c r="D18" s="176" t="s">
        <v>14</v>
      </c>
      <c r="E18" s="174">
        <v>1300000</v>
      </c>
      <c r="F18" s="205">
        <v>0</v>
      </c>
      <c r="G18" s="181">
        <v>0</v>
      </c>
      <c r="H18" s="182">
        <v>2500000</v>
      </c>
      <c r="I18" s="208">
        <v>1200000</v>
      </c>
      <c r="J18" s="181">
        <v>0</v>
      </c>
      <c r="K18" s="182">
        <v>0</v>
      </c>
    </row>
    <row r="19" spans="1:11" ht="15.6" x14ac:dyDescent="0.3">
      <c r="A19" s="3" t="s">
        <v>41</v>
      </c>
      <c r="B19" s="12" t="s">
        <v>42</v>
      </c>
      <c r="C19" s="175" t="s">
        <v>14</v>
      </c>
      <c r="D19" s="176" t="s">
        <v>14</v>
      </c>
      <c r="E19" s="174">
        <v>10000000</v>
      </c>
      <c r="F19" s="216">
        <v>20000000</v>
      </c>
      <c r="G19" s="169" t="s">
        <v>14</v>
      </c>
      <c r="H19" s="172" t="s">
        <v>14</v>
      </c>
      <c r="I19" s="217">
        <v>10000000</v>
      </c>
      <c r="J19" s="169" t="s">
        <v>14</v>
      </c>
      <c r="K19" s="170">
        <v>0</v>
      </c>
    </row>
    <row r="20" spans="1:11" ht="15.6" x14ac:dyDescent="0.3">
      <c r="A20" s="3" t="s">
        <v>43</v>
      </c>
      <c r="B20" s="12" t="s">
        <v>44</v>
      </c>
      <c r="C20" s="175" t="s">
        <v>14</v>
      </c>
      <c r="D20" s="176" t="s">
        <v>14</v>
      </c>
      <c r="E20" s="174">
        <v>0</v>
      </c>
      <c r="F20" s="205">
        <v>0</v>
      </c>
      <c r="G20" s="206" t="s">
        <v>14</v>
      </c>
      <c r="H20" s="207" t="s">
        <v>14</v>
      </c>
      <c r="I20" s="208">
        <v>0</v>
      </c>
      <c r="J20" s="206" t="s">
        <v>14</v>
      </c>
      <c r="K20" s="207" t="s">
        <v>14</v>
      </c>
    </row>
    <row r="21" spans="1:11" ht="16.2" thickBot="1" x14ac:dyDescent="0.35">
      <c r="A21" s="4" t="s">
        <v>45</v>
      </c>
      <c r="B21" s="13" t="s">
        <v>46</v>
      </c>
      <c r="C21" s="177" t="s">
        <v>14</v>
      </c>
      <c r="D21" s="178" t="s">
        <v>14</v>
      </c>
      <c r="E21" s="179">
        <v>4000000</v>
      </c>
      <c r="F21" s="209">
        <v>4000000</v>
      </c>
      <c r="G21" s="210">
        <v>0</v>
      </c>
      <c r="H21" s="211">
        <v>0</v>
      </c>
      <c r="I21" s="212">
        <v>0</v>
      </c>
      <c r="J21" s="210">
        <v>0</v>
      </c>
      <c r="K21" s="211">
        <v>0</v>
      </c>
    </row>
    <row r="22" spans="1:11" ht="16.2" thickBot="1" x14ac:dyDescent="0.35">
      <c r="A22" s="1" t="s">
        <v>47</v>
      </c>
      <c r="B22" s="16" t="s">
        <v>48</v>
      </c>
      <c r="C22" s="191" t="s">
        <v>14</v>
      </c>
      <c r="D22" s="192" t="s">
        <v>14</v>
      </c>
      <c r="E22" s="213">
        <v>2025700000</v>
      </c>
      <c r="F22" s="214">
        <v>979200000</v>
      </c>
      <c r="G22" s="197">
        <v>0</v>
      </c>
      <c r="H22" s="213">
        <v>2026500000</v>
      </c>
      <c r="I22" s="215">
        <v>980000000</v>
      </c>
      <c r="J22" s="197">
        <v>0</v>
      </c>
      <c r="K22" s="213">
        <v>0</v>
      </c>
    </row>
    <row r="23" spans="1:11" ht="15.6" x14ac:dyDescent="0.3">
      <c r="A23" s="2" t="s">
        <v>49</v>
      </c>
      <c r="B23" s="11" t="s">
        <v>50</v>
      </c>
      <c r="C23" s="218">
        <v>3359410140</v>
      </c>
      <c r="D23" s="219">
        <v>28.91</v>
      </c>
      <c r="E23" s="220">
        <v>971200000</v>
      </c>
      <c r="F23" s="218">
        <v>971200000</v>
      </c>
      <c r="G23" s="221">
        <v>0</v>
      </c>
      <c r="H23" s="222">
        <v>0</v>
      </c>
      <c r="I23" s="223">
        <v>0</v>
      </c>
      <c r="J23" s="221">
        <v>0</v>
      </c>
      <c r="K23" s="224">
        <v>0</v>
      </c>
    </row>
    <row r="24" spans="1:11" ht="15.6" x14ac:dyDescent="0.3">
      <c r="A24" s="3" t="s">
        <v>51</v>
      </c>
      <c r="B24" s="12" t="s">
        <v>52</v>
      </c>
      <c r="C24" s="142">
        <v>892533620</v>
      </c>
      <c r="D24" s="225">
        <v>76.19</v>
      </c>
      <c r="E24" s="226">
        <v>680000000</v>
      </c>
      <c r="F24" s="227" t="s">
        <v>14</v>
      </c>
      <c r="G24" s="228" t="s">
        <v>14</v>
      </c>
      <c r="H24" s="229">
        <v>680000000</v>
      </c>
      <c r="I24" s="230" t="s">
        <v>14</v>
      </c>
      <c r="J24" s="228" t="s">
        <v>14</v>
      </c>
      <c r="K24" s="231" t="s">
        <v>14</v>
      </c>
    </row>
    <row r="25" spans="1:11" ht="15.6" x14ac:dyDescent="0.3">
      <c r="A25" s="3" t="s">
        <v>53</v>
      </c>
      <c r="B25" s="12" t="s">
        <v>54</v>
      </c>
      <c r="C25" s="142">
        <v>6954660</v>
      </c>
      <c r="D25" s="225">
        <v>136.6</v>
      </c>
      <c r="E25" s="226">
        <v>9500000</v>
      </c>
      <c r="F25" s="142">
        <v>8000000</v>
      </c>
      <c r="G25" s="232">
        <v>0</v>
      </c>
      <c r="H25" s="229">
        <v>1500000</v>
      </c>
      <c r="I25" s="233">
        <v>0</v>
      </c>
      <c r="J25" s="234">
        <v>0</v>
      </c>
      <c r="K25" s="229">
        <v>0</v>
      </c>
    </row>
    <row r="26" spans="1:11" ht="15.6" x14ac:dyDescent="0.3">
      <c r="A26" s="3" t="s">
        <v>55</v>
      </c>
      <c r="B26" s="12" t="s">
        <v>56</v>
      </c>
      <c r="C26" s="142">
        <v>796966030</v>
      </c>
      <c r="D26" s="225">
        <v>91.6</v>
      </c>
      <c r="E26" s="226">
        <v>730000000</v>
      </c>
      <c r="F26" s="227" t="s">
        <v>14</v>
      </c>
      <c r="G26" s="228" t="s">
        <v>14</v>
      </c>
      <c r="H26" s="229">
        <v>730000000</v>
      </c>
      <c r="I26" s="230" t="s">
        <v>14</v>
      </c>
      <c r="J26" s="228" t="s">
        <v>14</v>
      </c>
      <c r="K26" s="231" t="s">
        <v>14</v>
      </c>
    </row>
    <row r="27" spans="1:11" ht="15.6" x14ac:dyDescent="0.3">
      <c r="A27" s="3" t="s">
        <v>57</v>
      </c>
      <c r="B27" s="12" t="s">
        <v>58</v>
      </c>
      <c r="C27" s="142">
        <v>769561170</v>
      </c>
      <c r="D27" s="225">
        <v>79.92</v>
      </c>
      <c r="E27" s="226">
        <v>615000000</v>
      </c>
      <c r="F27" s="227" t="s">
        <v>14</v>
      </c>
      <c r="G27" s="228" t="s">
        <v>14</v>
      </c>
      <c r="H27" s="229">
        <v>615000000</v>
      </c>
      <c r="I27" s="230" t="s">
        <v>14</v>
      </c>
      <c r="J27" s="228" t="s">
        <v>14</v>
      </c>
      <c r="K27" s="231" t="s">
        <v>14</v>
      </c>
    </row>
    <row r="28" spans="1:11" ht="15.6" x14ac:dyDescent="0.3">
      <c r="A28" s="3" t="s">
        <v>59</v>
      </c>
      <c r="B28" s="12" t="s">
        <v>60</v>
      </c>
      <c r="C28" s="227" t="s">
        <v>14</v>
      </c>
      <c r="D28" s="235" t="s">
        <v>14</v>
      </c>
      <c r="E28" s="226">
        <v>0</v>
      </c>
      <c r="F28" s="142">
        <v>0</v>
      </c>
      <c r="G28" s="228" t="s">
        <v>14</v>
      </c>
      <c r="H28" s="231" t="s">
        <v>14</v>
      </c>
      <c r="I28" s="230" t="s">
        <v>14</v>
      </c>
      <c r="J28" s="228" t="s">
        <v>14</v>
      </c>
      <c r="K28" s="231" t="s">
        <v>14</v>
      </c>
    </row>
    <row r="29" spans="1:11" ht="17.399999999999999" customHeight="1" x14ac:dyDescent="0.3">
      <c r="A29" s="3" t="s">
        <v>61</v>
      </c>
      <c r="B29" s="12" t="s">
        <v>62</v>
      </c>
      <c r="C29" s="227" t="s">
        <v>14</v>
      </c>
      <c r="D29" s="235" t="s">
        <v>14</v>
      </c>
      <c r="E29" s="226">
        <v>0</v>
      </c>
      <c r="F29" s="227" t="s">
        <v>14</v>
      </c>
      <c r="G29" s="228" t="s">
        <v>14</v>
      </c>
      <c r="H29" s="231" t="s">
        <v>14</v>
      </c>
      <c r="I29" s="236">
        <v>0</v>
      </c>
      <c r="J29" s="228" t="s">
        <v>14</v>
      </c>
      <c r="K29" s="231" t="s">
        <v>14</v>
      </c>
    </row>
    <row r="30" spans="1:11" ht="16.2" thickBot="1" x14ac:dyDescent="0.35">
      <c r="A30" s="8" t="s">
        <v>63</v>
      </c>
      <c r="B30" s="13" t="s">
        <v>64</v>
      </c>
      <c r="C30" s="237" t="s">
        <v>14</v>
      </c>
      <c r="D30" s="238" t="s">
        <v>14</v>
      </c>
      <c r="E30" s="239">
        <v>-980000000</v>
      </c>
      <c r="F30" s="237" t="s">
        <v>14</v>
      </c>
      <c r="G30" s="240" t="s">
        <v>14</v>
      </c>
      <c r="H30" s="241" t="s">
        <v>14</v>
      </c>
      <c r="I30" s="242">
        <v>980000000</v>
      </c>
      <c r="J30" s="240" t="s">
        <v>14</v>
      </c>
      <c r="K30" s="241" t="s">
        <v>14</v>
      </c>
    </row>
    <row r="31" spans="1:11" ht="16.2" thickBot="1" x14ac:dyDescent="0.35">
      <c r="A31" s="1" t="s">
        <v>65</v>
      </c>
      <c r="B31" s="16" t="s">
        <v>66</v>
      </c>
      <c r="C31" s="243" t="s">
        <v>14</v>
      </c>
      <c r="D31" s="244" t="s">
        <v>14</v>
      </c>
      <c r="E31" s="245">
        <v>80000000</v>
      </c>
      <c r="F31" s="246">
        <v>980000000</v>
      </c>
      <c r="G31" s="247">
        <v>0</v>
      </c>
      <c r="H31" s="248">
        <v>0</v>
      </c>
      <c r="I31" s="249">
        <v>900000000</v>
      </c>
      <c r="J31" s="247">
        <v>0</v>
      </c>
      <c r="K31" s="248">
        <v>0</v>
      </c>
    </row>
    <row r="32" spans="1:11" ht="31.8" thickBot="1" x14ac:dyDescent="0.35">
      <c r="A32" s="9" t="s">
        <v>67</v>
      </c>
      <c r="B32" s="18" t="s">
        <v>68</v>
      </c>
      <c r="C32" s="250">
        <v>7208000000</v>
      </c>
      <c r="D32" s="251">
        <v>16.23</v>
      </c>
      <c r="E32" s="295">
        <v>1170000000</v>
      </c>
      <c r="F32" s="253" t="s">
        <v>14</v>
      </c>
      <c r="G32" s="254" t="s">
        <v>14</v>
      </c>
      <c r="H32" s="255" t="s">
        <v>14</v>
      </c>
      <c r="I32" s="256" t="s">
        <v>14</v>
      </c>
      <c r="J32" s="254" t="s">
        <v>14</v>
      </c>
      <c r="K32" s="255" t="s">
        <v>14</v>
      </c>
    </row>
    <row r="33" spans="1:11" ht="15.6" x14ac:dyDescent="0.3">
      <c r="A33" s="2" t="s">
        <v>69</v>
      </c>
      <c r="B33" s="11" t="s">
        <v>70</v>
      </c>
      <c r="C33" s="257">
        <v>5825425620</v>
      </c>
      <c r="D33" s="219">
        <v>15.45</v>
      </c>
      <c r="E33" s="294">
        <v>900000000</v>
      </c>
      <c r="F33" s="142">
        <v>900000000</v>
      </c>
      <c r="G33" s="258" t="s">
        <v>14</v>
      </c>
      <c r="H33" s="229">
        <v>0</v>
      </c>
      <c r="I33" s="259" t="s">
        <v>14</v>
      </c>
      <c r="J33" s="235" t="s">
        <v>14</v>
      </c>
      <c r="K33" s="260" t="s">
        <v>14</v>
      </c>
    </row>
    <row r="34" spans="1:11" ht="18" customHeight="1" x14ac:dyDescent="0.3">
      <c r="A34" s="3" t="s">
        <v>71</v>
      </c>
      <c r="B34" s="11" t="s">
        <v>72</v>
      </c>
      <c r="C34" s="142">
        <v>0</v>
      </c>
      <c r="D34" s="225">
        <v>0</v>
      </c>
      <c r="E34" s="226">
        <v>0</v>
      </c>
      <c r="F34" s="227" t="s">
        <v>14</v>
      </c>
      <c r="G34" s="235" t="s">
        <v>14</v>
      </c>
      <c r="H34" s="229">
        <v>0</v>
      </c>
      <c r="I34" s="259" t="s">
        <v>14</v>
      </c>
      <c r="J34" s="235" t="s">
        <v>14</v>
      </c>
      <c r="K34" s="260" t="s">
        <v>14</v>
      </c>
    </row>
    <row r="35" spans="1:11" ht="15.6" x14ac:dyDescent="0.3">
      <c r="A35" s="3" t="s">
        <v>73</v>
      </c>
      <c r="B35" s="12" t="s">
        <v>74</v>
      </c>
      <c r="C35" s="142">
        <v>63676694.920000002</v>
      </c>
      <c r="D35" s="225">
        <v>15.7</v>
      </c>
      <c r="E35" s="283">
        <v>10000000</v>
      </c>
      <c r="F35" s="142">
        <v>10000000</v>
      </c>
      <c r="G35" s="235" t="s">
        <v>14</v>
      </c>
      <c r="H35" s="260" t="s">
        <v>14</v>
      </c>
      <c r="I35" s="230" t="s">
        <v>14</v>
      </c>
      <c r="J35" s="235" t="s">
        <v>14</v>
      </c>
      <c r="K35" s="260" t="s">
        <v>14</v>
      </c>
    </row>
    <row r="36" spans="1:11" ht="15.6" x14ac:dyDescent="0.3">
      <c r="A36" s="3" t="s">
        <v>75</v>
      </c>
      <c r="B36" s="12" t="s">
        <v>76</v>
      </c>
      <c r="C36" s="142">
        <v>132041095.89</v>
      </c>
      <c r="D36" s="225">
        <v>18.93</v>
      </c>
      <c r="E36" s="283">
        <v>25000000</v>
      </c>
      <c r="F36" s="142">
        <v>25000000</v>
      </c>
      <c r="G36" s="235" t="s">
        <v>14</v>
      </c>
      <c r="H36" s="260" t="s">
        <v>14</v>
      </c>
      <c r="I36" s="230" t="s">
        <v>14</v>
      </c>
      <c r="J36" s="235" t="s">
        <v>14</v>
      </c>
      <c r="K36" s="260" t="s">
        <v>14</v>
      </c>
    </row>
    <row r="37" spans="1:11" ht="15.6" x14ac:dyDescent="0.3">
      <c r="A37" s="3" t="s">
        <v>77</v>
      </c>
      <c r="B37" s="12" t="s">
        <v>78</v>
      </c>
      <c r="C37" s="227" t="s">
        <v>14</v>
      </c>
      <c r="D37" s="235" t="s">
        <v>14</v>
      </c>
      <c r="E37" s="226">
        <v>178450000</v>
      </c>
      <c r="F37" s="227" t="s">
        <v>14</v>
      </c>
      <c r="G37" s="235" t="s">
        <v>14</v>
      </c>
      <c r="H37" s="292">
        <v>178450000</v>
      </c>
      <c r="I37" s="230" t="s">
        <v>14</v>
      </c>
      <c r="J37" s="235" t="s">
        <v>14</v>
      </c>
      <c r="K37" s="260" t="s">
        <v>14</v>
      </c>
    </row>
    <row r="38" spans="1:11" ht="16.2" thickBot="1" x14ac:dyDescent="0.35">
      <c r="A38" s="4" t="s">
        <v>79</v>
      </c>
      <c r="B38" s="14" t="s">
        <v>80</v>
      </c>
      <c r="C38" s="261">
        <v>219743493</v>
      </c>
      <c r="D38" s="262">
        <v>25.73</v>
      </c>
      <c r="E38" s="293">
        <v>56550000</v>
      </c>
      <c r="F38" s="237" t="s">
        <v>14</v>
      </c>
      <c r="G38" s="238" t="s">
        <v>14</v>
      </c>
      <c r="H38" s="263" t="s">
        <v>14</v>
      </c>
      <c r="I38" s="264" t="s">
        <v>14</v>
      </c>
      <c r="J38" s="238" t="s">
        <v>14</v>
      </c>
      <c r="K38" s="263" t="s">
        <v>14</v>
      </c>
    </row>
    <row r="39" spans="1:11" ht="31.8" thickBot="1" x14ac:dyDescent="0.35">
      <c r="A39" s="9" t="s">
        <v>81</v>
      </c>
      <c r="B39" s="16" t="s">
        <v>82</v>
      </c>
      <c r="C39" s="265" t="s">
        <v>14</v>
      </c>
      <c r="D39" s="244" t="s">
        <v>14</v>
      </c>
      <c r="E39" s="252">
        <v>1238418000</v>
      </c>
      <c r="F39" s="266" t="s">
        <v>14</v>
      </c>
      <c r="G39" s="267">
        <v>0</v>
      </c>
      <c r="H39" s="252">
        <v>2349450000</v>
      </c>
      <c r="I39" s="268" t="s">
        <v>14</v>
      </c>
      <c r="J39" s="267">
        <v>0</v>
      </c>
      <c r="K39" s="252">
        <v>1111032000</v>
      </c>
    </row>
    <row r="40" spans="1:11" ht="31.8" thickBot="1" x14ac:dyDescent="0.35">
      <c r="A40" s="1" t="s">
        <v>83</v>
      </c>
      <c r="B40" s="16" t="s">
        <v>84</v>
      </c>
      <c r="C40" s="269">
        <v>219743493</v>
      </c>
      <c r="D40" s="270">
        <v>14.95</v>
      </c>
      <c r="E40" s="271">
        <v>32850000</v>
      </c>
      <c r="F40" s="272" t="s">
        <v>14</v>
      </c>
      <c r="G40" s="273" t="s">
        <v>14</v>
      </c>
      <c r="H40" s="274" t="s">
        <v>14</v>
      </c>
      <c r="I40" s="275" t="s">
        <v>14</v>
      </c>
      <c r="J40" s="273" t="s">
        <v>14</v>
      </c>
      <c r="K40" s="274" t="s">
        <v>14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8" zoomScale="60" zoomScaleNormal="60" workbookViewId="0">
      <selection activeCell="O25" sqref="O25"/>
    </sheetView>
  </sheetViews>
  <sheetFormatPr defaultRowHeight="14.4" x14ac:dyDescent="0.3"/>
  <cols>
    <col min="1" max="1" width="6.5546875" customWidth="1"/>
    <col min="2" max="2" width="47.4414062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99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318">
        <v>1</v>
      </c>
      <c r="D4" s="319">
        <v>2</v>
      </c>
      <c r="E4" s="320">
        <v>3</v>
      </c>
      <c r="F4" s="318">
        <v>4</v>
      </c>
      <c r="G4" s="319">
        <v>5</v>
      </c>
      <c r="H4" s="320">
        <v>6</v>
      </c>
      <c r="I4" s="321">
        <v>7</v>
      </c>
      <c r="J4" s="319">
        <v>8</v>
      </c>
      <c r="K4" s="320">
        <v>9</v>
      </c>
    </row>
    <row r="5" spans="1:11" ht="16.2" thickBot="1" x14ac:dyDescent="0.35">
      <c r="A5" s="1" t="s">
        <v>12</v>
      </c>
      <c r="B5" s="10" t="s">
        <v>13</v>
      </c>
      <c r="C5" s="158">
        <v>7208000000</v>
      </c>
      <c r="D5" s="159">
        <v>57.49</v>
      </c>
      <c r="E5" s="160">
        <v>4144000000</v>
      </c>
      <c r="F5" s="161" t="s">
        <v>14</v>
      </c>
      <c r="G5" s="162" t="s">
        <v>14</v>
      </c>
      <c r="H5" s="163" t="s">
        <v>14</v>
      </c>
      <c r="I5" s="164" t="s">
        <v>14</v>
      </c>
      <c r="J5" s="162" t="s">
        <v>14</v>
      </c>
      <c r="K5" s="163" t="s">
        <v>14</v>
      </c>
    </row>
    <row r="6" spans="1:11" ht="17.399999999999999" customHeight="1" x14ac:dyDescent="0.3">
      <c r="A6" s="2" t="s">
        <v>15</v>
      </c>
      <c r="B6" s="11" t="s">
        <v>16</v>
      </c>
      <c r="C6" s="165">
        <v>7208000000</v>
      </c>
      <c r="D6" s="166">
        <v>52.03</v>
      </c>
      <c r="E6" s="167">
        <v>3750000000</v>
      </c>
      <c r="F6" s="168">
        <v>0</v>
      </c>
      <c r="G6" s="169" t="s">
        <v>14</v>
      </c>
      <c r="H6" s="170">
        <v>0</v>
      </c>
      <c r="I6" s="171">
        <v>3750000000</v>
      </c>
      <c r="J6" s="169" t="s">
        <v>14</v>
      </c>
      <c r="K6" s="172" t="s">
        <v>14</v>
      </c>
    </row>
    <row r="7" spans="1:11" ht="15.6" x14ac:dyDescent="0.3">
      <c r="A7" s="3" t="s">
        <v>17</v>
      </c>
      <c r="B7" s="12" t="s">
        <v>18</v>
      </c>
      <c r="C7" s="173">
        <v>500000000</v>
      </c>
      <c r="D7" s="166">
        <v>50</v>
      </c>
      <c r="E7" s="174">
        <v>250000000</v>
      </c>
      <c r="F7" s="168">
        <v>0</v>
      </c>
      <c r="G7" s="169" t="s">
        <v>14</v>
      </c>
      <c r="H7" s="170">
        <v>0</v>
      </c>
      <c r="I7" s="171">
        <v>250000000</v>
      </c>
      <c r="J7" s="169" t="s">
        <v>14</v>
      </c>
      <c r="K7" s="172" t="s">
        <v>14</v>
      </c>
    </row>
    <row r="8" spans="1:11" ht="15.6" x14ac:dyDescent="0.3">
      <c r="A8" s="3" t="s">
        <v>19</v>
      </c>
      <c r="B8" s="13" t="s">
        <v>20</v>
      </c>
      <c r="C8" s="175" t="s">
        <v>14</v>
      </c>
      <c r="D8" s="176" t="s">
        <v>14</v>
      </c>
      <c r="E8" s="174">
        <v>18000000</v>
      </c>
      <c r="F8" s="168">
        <v>0</v>
      </c>
      <c r="G8" s="169" t="s">
        <v>14</v>
      </c>
      <c r="H8" s="170">
        <v>7000000</v>
      </c>
      <c r="I8" s="171">
        <v>25000000</v>
      </c>
      <c r="J8" s="169" t="s">
        <v>14</v>
      </c>
      <c r="K8" s="172" t="s">
        <v>14</v>
      </c>
    </row>
    <row r="9" spans="1:11" ht="16.2" thickBot="1" x14ac:dyDescent="0.35">
      <c r="A9" s="4" t="s">
        <v>21</v>
      </c>
      <c r="B9" s="14" t="s">
        <v>22</v>
      </c>
      <c r="C9" s="177" t="s">
        <v>14</v>
      </c>
      <c r="D9" s="178" t="s">
        <v>14</v>
      </c>
      <c r="E9" s="179">
        <v>126000000</v>
      </c>
      <c r="F9" s="180">
        <v>1380000000</v>
      </c>
      <c r="G9" s="181">
        <v>0</v>
      </c>
      <c r="H9" s="182">
        <v>84000000</v>
      </c>
      <c r="I9" s="183">
        <v>1590000000</v>
      </c>
      <c r="J9" s="169" t="s">
        <v>14</v>
      </c>
      <c r="K9" s="172" t="s">
        <v>14</v>
      </c>
    </row>
    <row r="10" spans="1:11" ht="16.2" thickBot="1" x14ac:dyDescent="0.35">
      <c r="A10" s="5" t="s">
        <v>23</v>
      </c>
      <c r="B10" s="15" t="s">
        <v>24</v>
      </c>
      <c r="C10" s="184" t="s">
        <v>14</v>
      </c>
      <c r="D10" s="185" t="s">
        <v>14</v>
      </c>
      <c r="E10" s="186">
        <v>5382418000</v>
      </c>
      <c r="F10" s="187" t="s">
        <v>14</v>
      </c>
      <c r="G10" s="188" t="s">
        <v>14</v>
      </c>
      <c r="H10" s="189" t="s">
        <v>14</v>
      </c>
      <c r="I10" s="190" t="s">
        <v>14</v>
      </c>
      <c r="J10" s="188" t="s">
        <v>14</v>
      </c>
      <c r="K10" s="189" t="s">
        <v>14</v>
      </c>
    </row>
    <row r="11" spans="1:11" ht="16.2" thickBot="1" x14ac:dyDescent="0.35">
      <c r="A11" s="6" t="s">
        <v>25</v>
      </c>
      <c r="B11" s="16" t="s">
        <v>26</v>
      </c>
      <c r="C11" s="191" t="s">
        <v>14</v>
      </c>
      <c r="D11" s="192" t="s">
        <v>14</v>
      </c>
      <c r="E11" s="193">
        <v>1756135000</v>
      </c>
      <c r="F11" s="194">
        <v>5120000000</v>
      </c>
      <c r="G11" s="195">
        <v>0</v>
      </c>
      <c r="H11" s="193">
        <v>39000000</v>
      </c>
      <c r="I11" s="196">
        <v>2532850000</v>
      </c>
      <c r="J11" s="197">
        <v>0</v>
      </c>
      <c r="K11" s="193">
        <v>870015000</v>
      </c>
    </row>
    <row r="12" spans="1:11" ht="15.6" x14ac:dyDescent="0.3">
      <c r="A12" s="7" t="s">
        <v>27</v>
      </c>
      <c r="B12" s="17" t="s">
        <v>28</v>
      </c>
      <c r="C12" s="198" t="s">
        <v>14</v>
      </c>
      <c r="D12" s="199" t="s">
        <v>14</v>
      </c>
      <c r="E12" s="167">
        <v>726150000</v>
      </c>
      <c r="F12" s="200">
        <v>4000000000</v>
      </c>
      <c r="G12" s="201" t="s">
        <v>14</v>
      </c>
      <c r="H12" s="202">
        <v>9000000</v>
      </c>
      <c r="I12" s="153">
        <v>2412850000</v>
      </c>
      <c r="J12" s="204">
        <v>0</v>
      </c>
      <c r="K12" s="202">
        <v>870000000</v>
      </c>
    </row>
    <row r="13" spans="1:11" ht="15.6" x14ac:dyDescent="0.3">
      <c r="A13" s="3" t="s">
        <v>29</v>
      </c>
      <c r="B13" s="12" t="s">
        <v>30</v>
      </c>
      <c r="C13" s="175" t="s">
        <v>14</v>
      </c>
      <c r="D13" s="176" t="s">
        <v>14</v>
      </c>
      <c r="E13" s="174">
        <v>0</v>
      </c>
      <c r="F13" s="205">
        <v>0</v>
      </c>
      <c r="G13" s="206" t="s">
        <v>14</v>
      </c>
      <c r="H13" s="207" t="s">
        <v>14</v>
      </c>
      <c r="I13" s="208">
        <v>0</v>
      </c>
      <c r="J13" s="206" t="s">
        <v>14</v>
      </c>
      <c r="K13" s="207" t="s">
        <v>14</v>
      </c>
    </row>
    <row r="14" spans="1:11" ht="16.2" thickBot="1" x14ac:dyDescent="0.35">
      <c r="A14" s="4" t="s">
        <v>31</v>
      </c>
      <c r="B14" s="13" t="s">
        <v>32</v>
      </c>
      <c r="C14" s="177" t="s">
        <v>14</v>
      </c>
      <c r="D14" s="178" t="s">
        <v>14</v>
      </c>
      <c r="E14" s="179">
        <v>1029985000</v>
      </c>
      <c r="F14" s="209">
        <v>1120000000</v>
      </c>
      <c r="G14" s="210">
        <v>0</v>
      </c>
      <c r="H14" s="211">
        <v>30000000</v>
      </c>
      <c r="I14" s="212">
        <v>120000000</v>
      </c>
      <c r="J14" s="188" t="s">
        <v>14</v>
      </c>
      <c r="K14" s="211">
        <v>15000</v>
      </c>
    </row>
    <row r="15" spans="1:11" ht="16.2" thickBot="1" x14ac:dyDescent="0.35">
      <c r="A15" s="1" t="s">
        <v>33</v>
      </c>
      <c r="B15" s="16" t="s">
        <v>34</v>
      </c>
      <c r="C15" s="191" t="s">
        <v>14</v>
      </c>
      <c r="D15" s="192" t="s">
        <v>14</v>
      </c>
      <c r="E15" s="213">
        <v>374283000</v>
      </c>
      <c r="F15" s="214">
        <v>1596000000</v>
      </c>
      <c r="G15" s="197">
        <v>0</v>
      </c>
      <c r="H15" s="213">
        <v>14500000</v>
      </c>
      <c r="I15" s="215">
        <v>995200000</v>
      </c>
      <c r="J15" s="197">
        <v>0</v>
      </c>
      <c r="K15" s="213">
        <v>241017000</v>
      </c>
    </row>
    <row r="16" spans="1:11" ht="15.6" x14ac:dyDescent="0.3">
      <c r="A16" s="2" t="s">
        <v>35</v>
      </c>
      <c r="B16" s="11" t="s">
        <v>36</v>
      </c>
      <c r="C16" s="198" t="s">
        <v>14</v>
      </c>
      <c r="D16" s="199" t="s">
        <v>14</v>
      </c>
      <c r="E16" s="167">
        <v>358983000</v>
      </c>
      <c r="F16" s="200">
        <v>1330983000</v>
      </c>
      <c r="G16" s="204">
        <v>0</v>
      </c>
      <c r="H16" s="202">
        <v>12000000</v>
      </c>
      <c r="I16" s="203">
        <v>984000000</v>
      </c>
      <c r="J16" s="204">
        <v>0</v>
      </c>
      <c r="K16" s="202">
        <v>0</v>
      </c>
    </row>
    <row r="17" spans="1:11" ht="15.6" x14ac:dyDescent="0.3">
      <c r="A17" s="3" t="s">
        <v>37</v>
      </c>
      <c r="B17" s="12" t="s">
        <v>38</v>
      </c>
      <c r="C17" s="175" t="s">
        <v>14</v>
      </c>
      <c r="D17" s="176" t="s">
        <v>14</v>
      </c>
      <c r="E17" s="174">
        <v>0</v>
      </c>
      <c r="F17" s="205">
        <v>241017000</v>
      </c>
      <c r="G17" s="206" t="s">
        <v>14</v>
      </c>
      <c r="H17" s="207" t="s">
        <v>14</v>
      </c>
      <c r="I17" s="183">
        <v>0</v>
      </c>
      <c r="J17" s="206" t="s">
        <v>14</v>
      </c>
      <c r="K17" s="182">
        <v>241017000</v>
      </c>
    </row>
    <row r="18" spans="1:11" ht="15.6" x14ac:dyDescent="0.3">
      <c r="A18" s="3" t="s">
        <v>39</v>
      </c>
      <c r="B18" s="12" t="s">
        <v>40</v>
      </c>
      <c r="C18" s="175" t="s">
        <v>14</v>
      </c>
      <c r="D18" s="176" t="s">
        <v>14</v>
      </c>
      <c r="E18" s="174">
        <v>1300000</v>
      </c>
      <c r="F18" s="205">
        <v>0</v>
      </c>
      <c r="G18" s="181">
        <v>0</v>
      </c>
      <c r="H18" s="182">
        <v>2500000</v>
      </c>
      <c r="I18" s="208">
        <v>1200000</v>
      </c>
      <c r="J18" s="181">
        <v>0</v>
      </c>
      <c r="K18" s="182">
        <v>0</v>
      </c>
    </row>
    <row r="19" spans="1:11" ht="15.6" x14ac:dyDescent="0.3">
      <c r="A19" s="3" t="s">
        <v>41</v>
      </c>
      <c r="B19" s="12" t="s">
        <v>42</v>
      </c>
      <c r="C19" s="175" t="s">
        <v>14</v>
      </c>
      <c r="D19" s="176" t="s">
        <v>14</v>
      </c>
      <c r="E19" s="174">
        <v>10000000</v>
      </c>
      <c r="F19" s="216">
        <v>20000000</v>
      </c>
      <c r="G19" s="169" t="s">
        <v>14</v>
      </c>
      <c r="H19" s="172" t="s">
        <v>14</v>
      </c>
      <c r="I19" s="217">
        <v>10000000</v>
      </c>
      <c r="J19" s="169" t="s">
        <v>14</v>
      </c>
      <c r="K19" s="170">
        <v>0</v>
      </c>
    </row>
    <row r="20" spans="1:11" ht="15.6" x14ac:dyDescent="0.3">
      <c r="A20" s="3" t="s">
        <v>43</v>
      </c>
      <c r="B20" s="12" t="s">
        <v>44</v>
      </c>
      <c r="C20" s="175" t="s">
        <v>14</v>
      </c>
      <c r="D20" s="176" t="s">
        <v>14</v>
      </c>
      <c r="E20" s="174">
        <v>0</v>
      </c>
      <c r="F20" s="205">
        <v>0</v>
      </c>
      <c r="G20" s="206" t="s">
        <v>14</v>
      </c>
      <c r="H20" s="207" t="s">
        <v>14</v>
      </c>
      <c r="I20" s="208">
        <v>0</v>
      </c>
      <c r="J20" s="206" t="s">
        <v>14</v>
      </c>
      <c r="K20" s="207" t="s">
        <v>14</v>
      </c>
    </row>
    <row r="21" spans="1:11" ht="16.2" thickBot="1" x14ac:dyDescent="0.35">
      <c r="A21" s="4" t="s">
        <v>45</v>
      </c>
      <c r="B21" s="13" t="s">
        <v>46</v>
      </c>
      <c r="C21" s="177" t="s">
        <v>14</v>
      </c>
      <c r="D21" s="178" t="s">
        <v>14</v>
      </c>
      <c r="E21" s="179">
        <v>4000000</v>
      </c>
      <c r="F21" s="209">
        <v>4000000</v>
      </c>
      <c r="G21" s="210">
        <v>0</v>
      </c>
      <c r="H21" s="211">
        <v>0</v>
      </c>
      <c r="I21" s="212">
        <v>0</v>
      </c>
      <c r="J21" s="210">
        <v>0</v>
      </c>
      <c r="K21" s="211">
        <v>0</v>
      </c>
    </row>
    <row r="22" spans="1:11" ht="16.2" thickBot="1" x14ac:dyDescent="0.35">
      <c r="A22" s="1" t="s">
        <v>47</v>
      </c>
      <c r="B22" s="16" t="s">
        <v>48</v>
      </c>
      <c r="C22" s="191" t="s">
        <v>14</v>
      </c>
      <c r="D22" s="192" t="s">
        <v>14</v>
      </c>
      <c r="E22" s="213">
        <v>2025700000</v>
      </c>
      <c r="F22" s="214">
        <v>979200000</v>
      </c>
      <c r="G22" s="197">
        <v>0</v>
      </c>
      <c r="H22" s="213">
        <v>2026500000</v>
      </c>
      <c r="I22" s="215">
        <v>980000000</v>
      </c>
      <c r="J22" s="197">
        <v>0</v>
      </c>
      <c r="K22" s="213">
        <v>0</v>
      </c>
    </row>
    <row r="23" spans="1:11" ht="15.6" x14ac:dyDescent="0.3">
      <c r="A23" s="2" t="s">
        <v>49</v>
      </c>
      <c r="B23" s="11" t="s">
        <v>50</v>
      </c>
      <c r="C23" s="218">
        <v>3359410140</v>
      </c>
      <c r="D23" s="219">
        <v>28.91</v>
      </c>
      <c r="E23" s="220">
        <v>971200000</v>
      </c>
      <c r="F23" s="218">
        <v>971200000</v>
      </c>
      <c r="G23" s="221">
        <v>0</v>
      </c>
      <c r="H23" s="222">
        <v>0</v>
      </c>
      <c r="I23" s="223">
        <v>0</v>
      </c>
      <c r="J23" s="221">
        <v>0</v>
      </c>
      <c r="K23" s="224">
        <v>0</v>
      </c>
    </row>
    <row r="24" spans="1:11" ht="15.6" x14ac:dyDescent="0.3">
      <c r="A24" s="3" t="s">
        <v>51</v>
      </c>
      <c r="B24" s="12" t="s">
        <v>52</v>
      </c>
      <c r="C24" s="142">
        <v>892533620</v>
      </c>
      <c r="D24" s="225">
        <v>76.19</v>
      </c>
      <c r="E24" s="226">
        <v>680000000</v>
      </c>
      <c r="F24" s="227" t="s">
        <v>14</v>
      </c>
      <c r="G24" s="228" t="s">
        <v>14</v>
      </c>
      <c r="H24" s="229">
        <v>680000000</v>
      </c>
      <c r="I24" s="230" t="s">
        <v>14</v>
      </c>
      <c r="J24" s="228" t="s">
        <v>14</v>
      </c>
      <c r="K24" s="231" t="s">
        <v>14</v>
      </c>
    </row>
    <row r="25" spans="1:11" ht="15.6" x14ac:dyDescent="0.3">
      <c r="A25" s="3" t="s">
        <v>53</v>
      </c>
      <c r="B25" s="12" t="s">
        <v>54</v>
      </c>
      <c r="C25" s="142">
        <v>6954660</v>
      </c>
      <c r="D25" s="225">
        <v>136.6</v>
      </c>
      <c r="E25" s="226">
        <v>9500000</v>
      </c>
      <c r="F25" s="142">
        <v>8000000</v>
      </c>
      <c r="G25" s="232">
        <v>0</v>
      </c>
      <c r="H25" s="229">
        <v>1500000</v>
      </c>
      <c r="I25" s="233">
        <v>0</v>
      </c>
      <c r="J25" s="234">
        <v>0</v>
      </c>
      <c r="K25" s="229">
        <v>0</v>
      </c>
    </row>
    <row r="26" spans="1:11" ht="15.6" x14ac:dyDescent="0.3">
      <c r="A26" s="3" t="s">
        <v>55</v>
      </c>
      <c r="B26" s="12" t="s">
        <v>56</v>
      </c>
      <c r="C26" s="142">
        <v>796966030</v>
      </c>
      <c r="D26" s="225">
        <v>91.6</v>
      </c>
      <c r="E26" s="226">
        <v>730000000</v>
      </c>
      <c r="F26" s="227" t="s">
        <v>14</v>
      </c>
      <c r="G26" s="228" t="s">
        <v>14</v>
      </c>
      <c r="H26" s="229">
        <v>730000000</v>
      </c>
      <c r="I26" s="230" t="s">
        <v>14</v>
      </c>
      <c r="J26" s="228" t="s">
        <v>14</v>
      </c>
      <c r="K26" s="231" t="s">
        <v>14</v>
      </c>
    </row>
    <row r="27" spans="1:11" ht="15.6" x14ac:dyDescent="0.3">
      <c r="A27" s="3" t="s">
        <v>57</v>
      </c>
      <c r="B27" s="12" t="s">
        <v>58</v>
      </c>
      <c r="C27" s="142">
        <v>769561170</v>
      </c>
      <c r="D27" s="225">
        <v>79.92</v>
      </c>
      <c r="E27" s="226">
        <v>615000000</v>
      </c>
      <c r="F27" s="227" t="s">
        <v>14</v>
      </c>
      <c r="G27" s="228" t="s">
        <v>14</v>
      </c>
      <c r="H27" s="229">
        <v>615000000</v>
      </c>
      <c r="I27" s="230" t="s">
        <v>14</v>
      </c>
      <c r="J27" s="228" t="s">
        <v>14</v>
      </c>
      <c r="K27" s="231" t="s">
        <v>14</v>
      </c>
    </row>
    <row r="28" spans="1:11" ht="15.6" x14ac:dyDescent="0.3">
      <c r="A28" s="3" t="s">
        <v>59</v>
      </c>
      <c r="B28" s="12" t="s">
        <v>60</v>
      </c>
      <c r="C28" s="227" t="s">
        <v>14</v>
      </c>
      <c r="D28" s="235" t="s">
        <v>14</v>
      </c>
      <c r="E28" s="226">
        <v>0</v>
      </c>
      <c r="F28" s="142">
        <v>0</v>
      </c>
      <c r="G28" s="228" t="s">
        <v>14</v>
      </c>
      <c r="H28" s="231" t="s">
        <v>14</v>
      </c>
      <c r="I28" s="230" t="s">
        <v>14</v>
      </c>
      <c r="J28" s="228" t="s">
        <v>14</v>
      </c>
      <c r="K28" s="231" t="s">
        <v>14</v>
      </c>
    </row>
    <row r="29" spans="1:11" ht="16.8" customHeight="1" x14ac:dyDescent="0.3">
      <c r="A29" s="3" t="s">
        <v>61</v>
      </c>
      <c r="B29" s="12" t="s">
        <v>62</v>
      </c>
      <c r="C29" s="227" t="s">
        <v>14</v>
      </c>
      <c r="D29" s="235" t="s">
        <v>14</v>
      </c>
      <c r="E29" s="226">
        <v>0</v>
      </c>
      <c r="F29" s="227" t="s">
        <v>14</v>
      </c>
      <c r="G29" s="228" t="s">
        <v>14</v>
      </c>
      <c r="H29" s="231" t="s">
        <v>14</v>
      </c>
      <c r="I29" s="236">
        <v>0</v>
      </c>
      <c r="J29" s="228" t="s">
        <v>14</v>
      </c>
      <c r="K29" s="231" t="s">
        <v>14</v>
      </c>
    </row>
    <row r="30" spans="1:11" ht="16.2" thickBot="1" x14ac:dyDescent="0.35">
      <c r="A30" s="8" t="s">
        <v>63</v>
      </c>
      <c r="B30" s="13" t="s">
        <v>64</v>
      </c>
      <c r="C30" s="237" t="s">
        <v>14</v>
      </c>
      <c r="D30" s="238" t="s">
        <v>14</v>
      </c>
      <c r="E30" s="239">
        <v>-980000000</v>
      </c>
      <c r="F30" s="237" t="s">
        <v>14</v>
      </c>
      <c r="G30" s="240" t="s">
        <v>14</v>
      </c>
      <c r="H30" s="241" t="s">
        <v>14</v>
      </c>
      <c r="I30" s="242">
        <v>980000000</v>
      </c>
      <c r="J30" s="240" t="s">
        <v>14</v>
      </c>
      <c r="K30" s="241" t="s">
        <v>14</v>
      </c>
    </row>
    <row r="31" spans="1:11" ht="16.2" thickBot="1" x14ac:dyDescent="0.35">
      <c r="A31" s="1" t="s">
        <v>65</v>
      </c>
      <c r="B31" s="16" t="s">
        <v>66</v>
      </c>
      <c r="C31" s="243" t="s">
        <v>14</v>
      </c>
      <c r="D31" s="244" t="s">
        <v>14</v>
      </c>
      <c r="E31" s="245">
        <v>80000000</v>
      </c>
      <c r="F31" s="246">
        <v>980000000</v>
      </c>
      <c r="G31" s="247">
        <v>0</v>
      </c>
      <c r="H31" s="248">
        <v>0</v>
      </c>
      <c r="I31" s="249">
        <v>900000000</v>
      </c>
      <c r="J31" s="247">
        <v>0</v>
      </c>
      <c r="K31" s="248">
        <v>0</v>
      </c>
    </row>
    <row r="32" spans="1:11" ht="31.8" thickBot="1" x14ac:dyDescent="0.35">
      <c r="A32" s="9" t="s">
        <v>67</v>
      </c>
      <c r="B32" s="18" t="s">
        <v>68</v>
      </c>
      <c r="C32" s="250">
        <v>7208000000</v>
      </c>
      <c r="D32" s="251">
        <v>16.23</v>
      </c>
      <c r="E32" s="252">
        <v>1170000000</v>
      </c>
      <c r="F32" s="253" t="s">
        <v>14</v>
      </c>
      <c r="G32" s="254" t="s">
        <v>14</v>
      </c>
      <c r="H32" s="255" t="s">
        <v>14</v>
      </c>
      <c r="I32" s="256" t="s">
        <v>14</v>
      </c>
      <c r="J32" s="254" t="s">
        <v>14</v>
      </c>
      <c r="K32" s="255" t="s">
        <v>14</v>
      </c>
    </row>
    <row r="33" spans="1:11" ht="15.6" x14ac:dyDescent="0.3">
      <c r="A33" s="2" t="s">
        <v>69</v>
      </c>
      <c r="B33" s="11" t="s">
        <v>70</v>
      </c>
      <c r="C33" s="257">
        <v>5825425620</v>
      </c>
      <c r="D33" s="219">
        <v>15.45</v>
      </c>
      <c r="E33" s="220">
        <v>900000000</v>
      </c>
      <c r="F33" s="142">
        <v>900000000</v>
      </c>
      <c r="G33" s="258" t="s">
        <v>14</v>
      </c>
      <c r="H33" s="229">
        <v>0</v>
      </c>
      <c r="I33" s="259" t="s">
        <v>14</v>
      </c>
      <c r="J33" s="235" t="s">
        <v>14</v>
      </c>
      <c r="K33" s="260" t="s">
        <v>14</v>
      </c>
    </row>
    <row r="34" spans="1:11" ht="19.2" customHeight="1" x14ac:dyDescent="0.3">
      <c r="A34" s="3" t="s">
        <v>71</v>
      </c>
      <c r="B34" s="11" t="s">
        <v>72</v>
      </c>
      <c r="C34" s="142">
        <v>0</v>
      </c>
      <c r="D34" s="225">
        <v>0</v>
      </c>
      <c r="E34" s="226">
        <v>0</v>
      </c>
      <c r="F34" s="227" t="s">
        <v>14</v>
      </c>
      <c r="G34" s="235" t="s">
        <v>14</v>
      </c>
      <c r="H34" s="229">
        <v>0</v>
      </c>
      <c r="I34" s="259" t="s">
        <v>14</v>
      </c>
      <c r="J34" s="235" t="s">
        <v>14</v>
      </c>
      <c r="K34" s="260" t="s">
        <v>14</v>
      </c>
    </row>
    <row r="35" spans="1:11" ht="15.6" x14ac:dyDescent="0.3">
      <c r="A35" s="3" t="s">
        <v>73</v>
      </c>
      <c r="B35" s="12" t="s">
        <v>74</v>
      </c>
      <c r="C35" s="142">
        <v>63676694.920000002</v>
      </c>
      <c r="D35" s="225">
        <v>15.7</v>
      </c>
      <c r="E35" s="226">
        <v>10000000</v>
      </c>
      <c r="F35" s="142">
        <v>10000000</v>
      </c>
      <c r="G35" s="235" t="s">
        <v>14</v>
      </c>
      <c r="H35" s="260" t="s">
        <v>14</v>
      </c>
      <c r="I35" s="230" t="s">
        <v>14</v>
      </c>
      <c r="J35" s="235" t="s">
        <v>14</v>
      </c>
      <c r="K35" s="260" t="s">
        <v>14</v>
      </c>
    </row>
    <row r="36" spans="1:11" ht="15.6" x14ac:dyDescent="0.3">
      <c r="A36" s="3" t="s">
        <v>75</v>
      </c>
      <c r="B36" s="12" t="s">
        <v>76</v>
      </c>
      <c r="C36" s="142">
        <v>132041095.89</v>
      </c>
      <c r="D36" s="225">
        <v>18.93</v>
      </c>
      <c r="E36" s="226">
        <v>25000000</v>
      </c>
      <c r="F36" s="142">
        <v>25000000</v>
      </c>
      <c r="G36" s="235" t="s">
        <v>14</v>
      </c>
      <c r="H36" s="260" t="s">
        <v>14</v>
      </c>
      <c r="I36" s="230" t="s">
        <v>14</v>
      </c>
      <c r="J36" s="235" t="s">
        <v>14</v>
      </c>
      <c r="K36" s="260" t="s">
        <v>14</v>
      </c>
    </row>
    <row r="37" spans="1:11" ht="15.6" x14ac:dyDescent="0.3">
      <c r="A37" s="3" t="s">
        <v>77</v>
      </c>
      <c r="B37" s="12" t="s">
        <v>78</v>
      </c>
      <c r="C37" s="227" t="s">
        <v>14</v>
      </c>
      <c r="D37" s="235" t="s">
        <v>14</v>
      </c>
      <c r="E37" s="226">
        <v>178450000</v>
      </c>
      <c r="F37" s="227" t="s">
        <v>14</v>
      </c>
      <c r="G37" s="235" t="s">
        <v>14</v>
      </c>
      <c r="H37" s="229">
        <v>178450000</v>
      </c>
      <c r="I37" s="230" t="s">
        <v>14</v>
      </c>
      <c r="J37" s="235" t="s">
        <v>14</v>
      </c>
      <c r="K37" s="260" t="s">
        <v>14</v>
      </c>
    </row>
    <row r="38" spans="1:11" ht="16.2" thickBot="1" x14ac:dyDescent="0.35">
      <c r="A38" s="4" t="s">
        <v>79</v>
      </c>
      <c r="B38" s="14" t="s">
        <v>80</v>
      </c>
      <c r="C38" s="261">
        <v>219743493</v>
      </c>
      <c r="D38" s="262">
        <v>25.73</v>
      </c>
      <c r="E38" s="239">
        <v>56550000</v>
      </c>
      <c r="F38" s="237" t="s">
        <v>14</v>
      </c>
      <c r="G38" s="238" t="s">
        <v>14</v>
      </c>
      <c r="H38" s="263" t="s">
        <v>14</v>
      </c>
      <c r="I38" s="264" t="s">
        <v>14</v>
      </c>
      <c r="J38" s="238" t="s">
        <v>14</v>
      </c>
      <c r="K38" s="263" t="s">
        <v>14</v>
      </c>
    </row>
    <row r="39" spans="1:11" ht="31.8" thickBot="1" x14ac:dyDescent="0.35">
      <c r="A39" s="9" t="s">
        <v>81</v>
      </c>
      <c r="B39" s="16" t="s">
        <v>82</v>
      </c>
      <c r="C39" s="265" t="s">
        <v>14</v>
      </c>
      <c r="D39" s="244" t="s">
        <v>14</v>
      </c>
      <c r="E39" s="252">
        <v>1238418000</v>
      </c>
      <c r="F39" s="266" t="s">
        <v>14</v>
      </c>
      <c r="G39" s="267">
        <v>0</v>
      </c>
      <c r="H39" s="252">
        <v>2349450000</v>
      </c>
      <c r="I39" s="268" t="s">
        <v>14</v>
      </c>
      <c r="J39" s="267">
        <v>0</v>
      </c>
      <c r="K39" s="252">
        <v>1111032000</v>
      </c>
    </row>
    <row r="40" spans="1:11" ht="31.8" thickBot="1" x14ac:dyDescent="0.35">
      <c r="A40" s="1" t="s">
        <v>83</v>
      </c>
      <c r="B40" s="16" t="s">
        <v>84</v>
      </c>
      <c r="C40" s="269">
        <v>219743493</v>
      </c>
      <c r="D40" s="270">
        <v>14.95</v>
      </c>
      <c r="E40" s="156">
        <v>32850000</v>
      </c>
      <c r="F40" s="272" t="s">
        <v>14</v>
      </c>
      <c r="G40" s="273" t="s">
        <v>14</v>
      </c>
      <c r="H40" s="274" t="s">
        <v>14</v>
      </c>
      <c r="I40" s="275" t="s">
        <v>14</v>
      </c>
      <c r="J40" s="273" t="s">
        <v>14</v>
      </c>
      <c r="K40" s="274" t="s">
        <v>14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="80" zoomScaleNormal="80" workbookViewId="0">
      <selection activeCell="J20" sqref="J20"/>
    </sheetView>
  </sheetViews>
  <sheetFormatPr defaultRowHeight="14.4" x14ac:dyDescent="0.3"/>
  <cols>
    <col min="1" max="1" width="6.5546875" customWidth="1"/>
    <col min="2" max="2" width="47.554687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100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318">
        <v>1</v>
      </c>
      <c r="D4" s="319">
        <v>2</v>
      </c>
      <c r="E4" s="320">
        <v>3</v>
      </c>
      <c r="F4" s="318">
        <v>4</v>
      </c>
      <c r="G4" s="319">
        <v>5</v>
      </c>
      <c r="H4" s="320">
        <v>6</v>
      </c>
      <c r="I4" s="321">
        <v>7</v>
      </c>
      <c r="J4" s="319">
        <v>8</v>
      </c>
      <c r="K4" s="320">
        <v>9</v>
      </c>
    </row>
    <row r="5" spans="1:11" ht="16.2" thickBot="1" x14ac:dyDescent="0.35">
      <c r="A5" s="1" t="s">
        <v>12</v>
      </c>
      <c r="B5" s="10" t="s">
        <v>13</v>
      </c>
      <c r="C5" s="158">
        <v>7208000000</v>
      </c>
      <c r="D5" s="159">
        <v>57.49</v>
      </c>
      <c r="E5" s="160">
        <v>4144000000</v>
      </c>
      <c r="F5" s="161" t="s">
        <v>14</v>
      </c>
      <c r="G5" s="162" t="s">
        <v>14</v>
      </c>
      <c r="H5" s="163" t="s">
        <v>14</v>
      </c>
      <c r="I5" s="164" t="s">
        <v>14</v>
      </c>
      <c r="J5" s="162" t="s">
        <v>14</v>
      </c>
      <c r="K5" s="163" t="s">
        <v>14</v>
      </c>
    </row>
    <row r="6" spans="1:11" ht="17.399999999999999" customHeight="1" x14ac:dyDescent="0.3">
      <c r="A6" s="2" t="s">
        <v>15</v>
      </c>
      <c r="B6" s="11" t="s">
        <v>16</v>
      </c>
      <c r="C6" s="165">
        <v>7208000000</v>
      </c>
      <c r="D6" s="166">
        <v>52.03</v>
      </c>
      <c r="E6" s="167">
        <v>3750000000</v>
      </c>
      <c r="F6" s="168">
        <v>0</v>
      </c>
      <c r="G6" s="169" t="s">
        <v>14</v>
      </c>
      <c r="H6" s="170">
        <v>0</v>
      </c>
      <c r="I6" s="171">
        <v>3750000000</v>
      </c>
      <c r="J6" s="169" t="s">
        <v>14</v>
      </c>
      <c r="K6" s="172" t="s">
        <v>14</v>
      </c>
    </row>
    <row r="7" spans="1:11" ht="15.6" x14ac:dyDescent="0.3">
      <c r="A7" s="3" t="s">
        <v>17</v>
      </c>
      <c r="B7" s="12" t="s">
        <v>18</v>
      </c>
      <c r="C7" s="173">
        <v>500000000</v>
      </c>
      <c r="D7" s="166">
        <v>50</v>
      </c>
      <c r="E7" s="174">
        <v>250000000</v>
      </c>
      <c r="F7" s="168">
        <v>0</v>
      </c>
      <c r="G7" s="169" t="s">
        <v>14</v>
      </c>
      <c r="H7" s="170">
        <v>0</v>
      </c>
      <c r="I7" s="171">
        <v>250000000</v>
      </c>
      <c r="J7" s="169" t="s">
        <v>14</v>
      </c>
      <c r="K7" s="172" t="s">
        <v>14</v>
      </c>
    </row>
    <row r="8" spans="1:11" ht="15.6" x14ac:dyDescent="0.3">
      <c r="A8" s="3" t="s">
        <v>19</v>
      </c>
      <c r="B8" s="13" t="s">
        <v>20</v>
      </c>
      <c r="C8" s="175" t="s">
        <v>14</v>
      </c>
      <c r="D8" s="176" t="s">
        <v>14</v>
      </c>
      <c r="E8" s="174">
        <v>18000000</v>
      </c>
      <c r="F8" s="168">
        <v>0</v>
      </c>
      <c r="G8" s="169" t="s">
        <v>14</v>
      </c>
      <c r="H8" s="170">
        <v>7000000</v>
      </c>
      <c r="I8" s="171">
        <v>25000000</v>
      </c>
      <c r="J8" s="169" t="s">
        <v>14</v>
      </c>
      <c r="K8" s="172" t="s">
        <v>14</v>
      </c>
    </row>
    <row r="9" spans="1:11" ht="16.2" thickBot="1" x14ac:dyDescent="0.35">
      <c r="A9" s="4" t="s">
        <v>21</v>
      </c>
      <c r="B9" s="14" t="s">
        <v>22</v>
      </c>
      <c r="C9" s="177" t="s">
        <v>14</v>
      </c>
      <c r="D9" s="178" t="s">
        <v>14</v>
      </c>
      <c r="E9" s="179">
        <v>126000000</v>
      </c>
      <c r="F9" s="180">
        <v>1380000000</v>
      </c>
      <c r="G9" s="181">
        <v>0</v>
      </c>
      <c r="H9" s="182">
        <v>84000000</v>
      </c>
      <c r="I9" s="183">
        <v>1590000000</v>
      </c>
      <c r="J9" s="169" t="s">
        <v>14</v>
      </c>
      <c r="K9" s="172" t="s">
        <v>14</v>
      </c>
    </row>
    <row r="10" spans="1:11" ht="16.2" thickBot="1" x14ac:dyDescent="0.35">
      <c r="A10" s="5" t="s">
        <v>23</v>
      </c>
      <c r="B10" s="15" t="s">
        <v>24</v>
      </c>
      <c r="C10" s="184" t="s">
        <v>14</v>
      </c>
      <c r="D10" s="185" t="s">
        <v>14</v>
      </c>
      <c r="E10" s="186">
        <v>5382418000</v>
      </c>
      <c r="F10" s="187" t="s">
        <v>14</v>
      </c>
      <c r="G10" s="188" t="s">
        <v>14</v>
      </c>
      <c r="H10" s="189" t="s">
        <v>14</v>
      </c>
      <c r="I10" s="190" t="s">
        <v>14</v>
      </c>
      <c r="J10" s="188" t="s">
        <v>14</v>
      </c>
      <c r="K10" s="189" t="s">
        <v>14</v>
      </c>
    </row>
    <row r="11" spans="1:11" ht="16.2" thickBot="1" x14ac:dyDescent="0.35">
      <c r="A11" s="6" t="s">
        <v>25</v>
      </c>
      <c r="B11" s="16" t="s">
        <v>26</v>
      </c>
      <c r="C11" s="191" t="s">
        <v>14</v>
      </c>
      <c r="D11" s="192" t="s">
        <v>14</v>
      </c>
      <c r="E11" s="193">
        <v>1756135000</v>
      </c>
      <c r="F11" s="194">
        <v>5320000000</v>
      </c>
      <c r="G11" s="195">
        <v>0</v>
      </c>
      <c r="H11" s="193">
        <v>39000000</v>
      </c>
      <c r="I11" s="196">
        <v>2732850000</v>
      </c>
      <c r="J11" s="197">
        <v>0</v>
      </c>
      <c r="K11" s="193">
        <v>870015000</v>
      </c>
    </row>
    <row r="12" spans="1:11" ht="15.6" x14ac:dyDescent="0.3">
      <c r="A12" s="7" t="s">
        <v>27</v>
      </c>
      <c r="B12" s="17" t="s">
        <v>28</v>
      </c>
      <c r="C12" s="198" t="s">
        <v>14</v>
      </c>
      <c r="D12" s="199" t="s">
        <v>14</v>
      </c>
      <c r="E12" s="167">
        <v>726150000</v>
      </c>
      <c r="F12" s="149">
        <v>4100000000</v>
      </c>
      <c r="G12" s="201" t="s">
        <v>14</v>
      </c>
      <c r="H12" s="297">
        <v>9000000</v>
      </c>
      <c r="I12" s="153">
        <v>2512850000</v>
      </c>
      <c r="J12" s="204">
        <v>0</v>
      </c>
      <c r="K12" s="202">
        <v>870000000</v>
      </c>
    </row>
    <row r="13" spans="1:11" ht="15.6" x14ac:dyDescent="0.3">
      <c r="A13" s="3" t="s">
        <v>29</v>
      </c>
      <c r="B13" s="12" t="s">
        <v>30</v>
      </c>
      <c r="C13" s="175" t="s">
        <v>14</v>
      </c>
      <c r="D13" s="176" t="s">
        <v>14</v>
      </c>
      <c r="E13" s="174">
        <v>0</v>
      </c>
      <c r="F13" s="296">
        <v>100000000</v>
      </c>
      <c r="G13" s="206" t="s">
        <v>14</v>
      </c>
      <c r="H13" s="207" t="s">
        <v>14</v>
      </c>
      <c r="I13" s="280">
        <v>100000000</v>
      </c>
      <c r="J13" s="206" t="s">
        <v>14</v>
      </c>
      <c r="K13" s="207" t="s">
        <v>14</v>
      </c>
    </row>
    <row r="14" spans="1:11" ht="16.2" thickBot="1" x14ac:dyDescent="0.35">
      <c r="A14" s="4" t="s">
        <v>31</v>
      </c>
      <c r="B14" s="13" t="s">
        <v>32</v>
      </c>
      <c r="C14" s="177" t="s">
        <v>14</v>
      </c>
      <c r="D14" s="178" t="s">
        <v>14</v>
      </c>
      <c r="E14" s="179">
        <v>1029985000</v>
      </c>
      <c r="F14" s="209">
        <v>1120000000</v>
      </c>
      <c r="G14" s="210">
        <v>0</v>
      </c>
      <c r="H14" s="211">
        <v>30000000</v>
      </c>
      <c r="I14" s="212">
        <v>120000000</v>
      </c>
      <c r="J14" s="188" t="s">
        <v>14</v>
      </c>
      <c r="K14" s="211">
        <v>15000</v>
      </c>
    </row>
    <row r="15" spans="1:11" ht="16.2" thickBot="1" x14ac:dyDescent="0.35">
      <c r="A15" s="1" t="s">
        <v>33</v>
      </c>
      <c r="B15" s="16" t="s">
        <v>34</v>
      </c>
      <c r="C15" s="191" t="s">
        <v>14</v>
      </c>
      <c r="D15" s="192" t="s">
        <v>14</v>
      </c>
      <c r="E15" s="213">
        <v>374283000</v>
      </c>
      <c r="F15" s="214">
        <v>1596000000</v>
      </c>
      <c r="G15" s="197">
        <v>0</v>
      </c>
      <c r="H15" s="213">
        <v>14500000</v>
      </c>
      <c r="I15" s="215">
        <v>995200000</v>
      </c>
      <c r="J15" s="197">
        <v>0</v>
      </c>
      <c r="K15" s="213">
        <v>241017000</v>
      </c>
    </row>
    <row r="16" spans="1:11" ht="15.6" x14ac:dyDescent="0.3">
      <c r="A16" s="2" t="s">
        <v>35</v>
      </c>
      <c r="B16" s="11" t="s">
        <v>36</v>
      </c>
      <c r="C16" s="198" t="s">
        <v>14</v>
      </c>
      <c r="D16" s="199" t="s">
        <v>14</v>
      </c>
      <c r="E16" s="167">
        <v>358983000</v>
      </c>
      <c r="F16" s="200">
        <v>1330983000</v>
      </c>
      <c r="G16" s="204">
        <v>0</v>
      </c>
      <c r="H16" s="202">
        <v>12000000</v>
      </c>
      <c r="I16" s="203">
        <v>984000000</v>
      </c>
      <c r="J16" s="204">
        <v>0</v>
      </c>
      <c r="K16" s="202">
        <v>0</v>
      </c>
    </row>
    <row r="17" spans="1:11" ht="15.6" x14ac:dyDescent="0.3">
      <c r="A17" s="3" t="s">
        <v>37</v>
      </c>
      <c r="B17" s="12" t="s">
        <v>38</v>
      </c>
      <c r="C17" s="175" t="s">
        <v>14</v>
      </c>
      <c r="D17" s="176" t="s">
        <v>14</v>
      </c>
      <c r="E17" s="174">
        <v>0</v>
      </c>
      <c r="F17" s="205">
        <v>241017000</v>
      </c>
      <c r="G17" s="206" t="s">
        <v>14</v>
      </c>
      <c r="H17" s="207" t="s">
        <v>14</v>
      </c>
      <c r="I17" s="183">
        <v>0</v>
      </c>
      <c r="J17" s="206" t="s">
        <v>14</v>
      </c>
      <c r="K17" s="182">
        <v>241017000</v>
      </c>
    </row>
    <row r="18" spans="1:11" ht="15.6" x14ac:dyDescent="0.3">
      <c r="A18" s="3" t="s">
        <v>39</v>
      </c>
      <c r="B18" s="12" t="s">
        <v>40</v>
      </c>
      <c r="C18" s="175" t="s">
        <v>14</v>
      </c>
      <c r="D18" s="176" t="s">
        <v>14</v>
      </c>
      <c r="E18" s="174">
        <v>1300000</v>
      </c>
      <c r="F18" s="205">
        <v>0</v>
      </c>
      <c r="G18" s="181">
        <v>0</v>
      </c>
      <c r="H18" s="182">
        <v>2500000</v>
      </c>
      <c r="I18" s="208">
        <v>1200000</v>
      </c>
      <c r="J18" s="181">
        <v>0</v>
      </c>
      <c r="K18" s="182">
        <v>0</v>
      </c>
    </row>
    <row r="19" spans="1:11" ht="15.6" x14ac:dyDescent="0.3">
      <c r="A19" s="3" t="s">
        <v>41</v>
      </c>
      <c r="B19" s="12" t="s">
        <v>42</v>
      </c>
      <c r="C19" s="175" t="s">
        <v>14</v>
      </c>
      <c r="D19" s="176" t="s">
        <v>14</v>
      </c>
      <c r="E19" s="174">
        <v>10000000</v>
      </c>
      <c r="F19" s="216">
        <v>20000000</v>
      </c>
      <c r="G19" s="169" t="s">
        <v>14</v>
      </c>
      <c r="H19" s="172" t="s">
        <v>14</v>
      </c>
      <c r="I19" s="217">
        <v>10000000</v>
      </c>
      <c r="J19" s="169" t="s">
        <v>14</v>
      </c>
      <c r="K19" s="170">
        <v>0</v>
      </c>
    </row>
    <row r="20" spans="1:11" ht="15.6" x14ac:dyDescent="0.3">
      <c r="A20" s="3" t="s">
        <v>43</v>
      </c>
      <c r="B20" s="12" t="s">
        <v>44</v>
      </c>
      <c r="C20" s="175" t="s">
        <v>14</v>
      </c>
      <c r="D20" s="176" t="s">
        <v>14</v>
      </c>
      <c r="E20" s="174">
        <v>0</v>
      </c>
      <c r="F20" s="205">
        <v>0</v>
      </c>
      <c r="G20" s="206" t="s">
        <v>14</v>
      </c>
      <c r="H20" s="207" t="s">
        <v>14</v>
      </c>
      <c r="I20" s="208">
        <v>0</v>
      </c>
      <c r="J20" s="206" t="s">
        <v>14</v>
      </c>
      <c r="K20" s="207" t="s">
        <v>14</v>
      </c>
    </row>
    <row r="21" spans="1:11" ht="16.2" thickBot="1" x14ac:dyDescent="0.35">
      <c r="A21" s="4" t="s">
        <v>45</v>
      </c>
      <c r="B21" s="13" t="s">
        <v>46</v>
      </c>
      <c r="C21" s="177" t="s">
        <v>14</v>
      </c>
      <c r="D21" s="178" t="s">
        <v>14</v>
      </c>
      <c r="E21" s="179">
        <v>4000000</v>
      </c>
      <c r="F21" s="209">
        <v>4000000</v>
      </c>
      <c r="G21" s="210">
        <v>0</v>
      </c>
      <c r="H21" s="211">
        <v>0</v>
      </c>
      <c r="I21" s="212">
        <v>0</v>
      </c>
      <c r="J21" s="210">
        <v>0</v>
      </c>
      <c r="K21" s="211">
        <v>0</v>
      </c>
    </row>
    <row r="22" spans="1:11" ht="16.2" thickBot="1" x14ac:dyDescent="0.35">
      <c r="A22" s="1" t="s">
        <v>47</v>
      </c>
      <c r="B22" s="16" t="s">
        <v>48</v>
      </c>
      <c r="C22" s="191" t="s">
        <v>14</v>
      </c>
      <c r="D22" s="192" t="s">
        <v>14</v>
      </c>
      <c r="E22" s="213">
        <v>2025700000</v>
      </c>
      <c r="F22" s="214">
        <v>979200000</v>
      </c>
      <c r="G22" s="197">
        <v>0</v>
      </c>
      <c r="H22" s="213">
        <v>2026500000</v>
      </c>
      <c r="I22" s="215">
        <v>980000000</v>
      </c>
      <c r="J22" s="197">
        <v>0</v>
      </c>
      <c r="K22" s="213">
        <v>0</v>
      </c>
    </row>
    <row r="23" spans="1:11" ht="15.6" x14ac:dyDescent="0.3">
      <c r="A23" s="2" t="s">
        <v>49</v>
      </c>
      <c r="B23" s="11" t="s">
        <v>50</v>
      </c>
      <c r="C23" s="218">
        <v>3359410140</v>
      </c>
      <c r="D23" s="219">
        <v>28.91</v>
      </c>
      <c r="E23" s="220">
        <v>971200000</v>
      </c>
      <c r="F23" s="218">
        <v>971200000</v>
      </c>
      <c r="G23" s="221">
        <v>0</v>
      </c>
      <c r="H23" s="222">
        <v>0</v>
      </c>
      <c r="I23" s="223">
        <v>0</v>
      </c>
      <c r="J23" s="221">
        <v>0</v>
      </c>
      <c r="K23" s="224">
        <v>0</v>
      </c>
    </row>
    <row r="24" spans="1:11" ht="15.6" x14ac:dyDescent="0.3">
      <c r="A24" s="3" t="s">
        <v>51</v>
      </c>
      <c r="B24" s="12" t="s">
        <v>52</v>
      </c>
      <c r="C24" s="142">
        <v>892533620</v>
      </c>
      <c r="D24" s="225">
        <v>76.19</v>
      </c>
      <c r="E24" s="226">
        <v>680000000</v>
      </c>
      <c r="F24" s="227" t="s">
        <v>14</v>
      </c>
      <c r="G24" s="228" t="s">
        <v>14</v>
      </c>
      <c r="H24" s="229">
        <v>680000000</v>
      </c>
      <c r="I24" s="230" t="s">
        <v>14</v>
      </c>
      <c r="J24" s="228" t="s">
        <v>14</v>
      </c>
      <c r="K24" s="231" t="s">
        <v>14</v>
      </c>
    </row>
    <row r="25" spans="1:11" ht="15.6" x14ac:dyDescent="0.3">
      <c r="A25" s="3" t="s">
        <v>53</v>
      </c>
      <c r="B25" s="12" t="s">
        <v>54</v>
      </c>
      <c r="C25" s="142">
        <v>6954660</v>
      </c>
      <c r="D25" s="225">
        <v>136.6</v>
      </c>
      <c r="E25" s="226">
        <v>9500000</v>
      </c>
      <c r="F25" s="142">
        <v>8000000</v>
      </c>
      <c r="G25" s="232">
        <v>0</v>
      </c>
      <c r="H25" s="229">
        <v>1500000</v>
      </c>
      <c r="I25" s="233">
        <v>0</v>
      </c>
      <c r="J25" s="234">
        <v>0</v>
      </c>
      <c r="K25" s="229">
        <v>0</v>
      </c>
    </row>
    <row r="26" spans="1:11" ht="15.6" x14ac:dyDescent="0.3">
      <c r="A26" s="3" t="s">
        <v>55</v>
      </c>
      <c r="B26" s="12" t="s">
        <v>56</v>
      </c>
      <c r="C26" s="142">
        <v>796966030</v>
      </c>
      <c r="D26" s="225">
        <v>91.6</v>
      </c>
      <c r="E26" s="226">
        <v>730000000</v>
      </c>
      <c r="F26" s="227" t="s">
        <v>14</v>
      </c>
      <c r="G26" s="228" t="s">
        <v>14</v>
      </c>
      <c r="H26" s="229">
        <v>730000000</v>
      </c>
      <c r="I26" s="230" t="s">
        <v>14</v>
      </c>
      <c r="J26" s="228" t="s">
        <v>14</v>
      </c>
      <c r="K26" s="231" t="s">
        <v>14</v>
      </c>
    </row>
    <row r="27" spans="1:11" ht="15.6" x14ac:dyDescent="0.3">
      <c r="A27" s="3" t="s">
        <v>57</v>
      </c>
      <c r="B27" s="12" t="s">
        <v>58</v>
      </c>
      <c r="C27" s="142">
        <v>769561170</v>
      </c>
      <c r="D27" s="225">
        <v>79.92</v>
      </c>
      <c r="E27" s="226">
        <v>615000000</v>
      </c>
      <c r="F27" s="227" t="s">
        <v>14</v>
      </c>
      <c r="G27" s="228" t="s">
        <v>14</v>
      </c>
      <c r="H27" s="229">
        <v>615000000</v>
      </c>
      <c r="I27" s="230" t="s">
        <v>14</v>
      </c>
      <c r="J27" s="228" t="s">
        <v>14</v>
      </c>
      <c r="K27" s="231" t="s">
        <v>14</v>
      </c>
    </row>
    <row r="28" spans="1:11" ht="15.6" x14ac:dyDescent="0.3">
      <c r="A28" s="3" t="s">
        <v>59</v>
      </c>
      <c r="B28" s="12" t="s">
        <v>60</v>
      </c>
      <c r="C28" s="227" t="s">
        <v>14</v>
      </c>
      <c r="D28" s="235" t="s">
        <v>14</v>
      </c>
      <c r="E28" s="226">
        <v>0</v>
      </c>
      <c r="F28" s="142">
        <v>0</v>
      </c>
      <c r="G28" s="228" t="s">
        <v>14</v>
      </c>
      <c r="H28" s="231" t="s">
        <v>14</v>
      </c>
      <c r="I28" s="230" t="s">
        <v>14</v>
      </c>
      <c r="J28" s="228" t="s">
        <v>14</v>
      </c>
      <c r="K28" s="231" t="s">
        <v>14</v>
      </c>
    </row>
    <row r="29" spans="1:11" ht="16.2" customHeight="1" x14ac:dyDescent="0.3">
      <c r="A29" s="3" t="s">
        <v>61</v>
      </c>
      <c r="B29" s="12" t="s">
        <v>62</v>
      </c>
      <c r="C29" s="227" t="s">
        <v>14</v>
      </c>
      <c r="D29" s="235" t="s">
        <v>14</v>
      </c>
      <c r="E29" s="226">
        <v>0</v>
      </c>
      <c r="F29" s="227" t="s">
        <v>14</v>
      </c>
      <c r="G29" s="228" t="s">
        <v>14</v>
      </c>
      <c r="H29" s="231" t="s">
        <v>14</v>
      </c>
      <c r="I29" s="236">
        <v>0</v>
      </c>
      <c r="J29" s="228" t="s">
        <v>14</v>
      </c>
      <c r="K29" s="231" t="s">
        <v>14</v>
      </c>
    </row>
    <row r="30" spans="1:11" ht="16.2" thickBot="1" x14ac:dyDescent="0.35">
      <c r="A30" s="8" t="s">
        <v>63</v>
      </c>
      <c r="B30" s="13" t="s">
        <v>64</v>
      </c>
      <c r="C30" s="237" t="s">
        <v>14</v>
      </c>
      <c r="D30" s="238" t="s">
        <v>14</v>
      </c>
      <c r="E30" s="239">
        <v>-980000000</v>
      </c>
      <c r="F30" s="237" t="s">
        <v>14</v>
      </c>
      <c r="G30" s="240" t="s">
        <v>14</v>
      </c>
      <c r="H30" s="241" t="s">
        <v>14</v>
      </c>
      <c r="I30" s="242">
        <v>980000000</v>
      </c>
      <c r="J30" s="240" t="s">
        <v>14</v>
      </c>
      <c r="K30" s="241" t="s">
        <v>14</v>
      </c>
    </row>
    <row r="31" spans="1:11" ht="16.2" thickBot="1" x14ac:dyDescent="0.35">
      <c r="A31" s="1" t="s">
        <v>65</v>
      </c>
      <c r="B31" s="16" t="s">
        <v>66</v>
      </c>
      <c r="C31" s="243" t="s">
        <v>14</v>
      </c>
      <c r="D31" s="244" t="s">
        <v>14</v>
      </c>
      <c r="E31" s="245">
        <v>80000000</v>
      </c>
      <c r="F31" s="246">
        <v>980000000</v>
      </c>
      <c r="G31" s="247">
        <v>0</v>
      </c>
      <c r="H31" s="248">
        <v>0</v>
      </c>
      <c r="I31" s="249">
        <v>900000000</v>
      </c>
      <c r="J31" s="247">
        <v>0</v>
      </c>
      <c r="K31" s="248">
        <v>0</v>
      </c>
    </row>
    <row r="32" spans="1:11" ht="31.8" thickBot="1" x14ac:dyDescent="0.35">
      <c r="A32" s="9" t="s">
        <v>67</v>
      </c>
      <c r="B32" s="18" t="s">
        <v>68</v>
      </c>
      <c r="C32" s="250">
        <v>7208000000</v>
      </c>
      <c r="D32" s="251">
        <v>16.23</v>
      </c>
      <c r="E32" s="252">
        <v>1170000000</v>
      </c>
      <c r="F32" s="253" t="s">
        <v>14</v>
      </c>
      <c r="G32" s="254" t="s">
        <v>14</v>
      </c>
      <c r="H32" s="255" t="s">
        <v>14</v>
      </c>
      <c r="I32" s="256" t="s">
        <v>14</v>
      </c>
      <c r="J32" s="254" t="s">
        <v>14</v>
      </c>
      <c r="K32" s="255" t="s">
        <v>14</v>
      </c>
    </row>
    <row r="33" spans="1:11" ht="15.6" x14ac:dyDescent="0.3">
      <c r="A33" s="2" t="s">
        <v>69</v>
      </c>
      <c r="B33" s="11" t="s">
        <v>70</v>
      </c>
      <c r="C33" s="257">
        <v>5825425620</v>
      </c>
      <c r="D33" s="219">
        <v>15.45</v>
      </c>
      <c r="E33" s="220">
        <v>900000000</v>
      </c>
      <c r="F33" s="142">
        <v>900000000</v>
      </c>
      <c r="G33" s="258" t="s">
        <v>14</v>
      </c>
      <c r="H33" s="229">
        <v>0</v>
      </c>
      <c r="I33" s="259" t="s">
        <v>14</v>
      </c>
      <c r="J33" s="235" t="s">
        <v>14</v>
      </c>
      <c r="K33" s="260" t="s">
        <v>14</v>
      </c>
    </row>
    <row r="34" spans="1:11" ht="18.600000000000001" customHeight="1" x14ac:dyDescent="0.3">
      <c r="A34" s="3" t="s">
        <v>71</v>
      </c>
      <c r="B34" s="11" t="s">
        <v>72</v>
      </c>
      <c r="C34" s="142">
        <v>0</v>
      </c>
      <c r="D34" s="225">
        <v>0</v>
      </c>
      <c r="E34" s="226">
        <v>0</v>
      </c>
      <c r="F34" s="227" t="s">
        <v>14</v>
      </c>
      <c r="G34" s="235" t="s">
        <v>14</v>
      </c>
      <c r="H34" s="229">
        <v>0</v>
      </c>
      <c r="I34" s="259" t="s">
        <v>14</v>
      </c>
      <c r="J34" s="235" t="s">
        <v>14</v>
      </c>
      <c r="K34" s="260" t="s">
        <v>14</v>
      </c>
    </row>
    <row r="35" spans="1:11" ht="15.6" x14ac:dyDescent="0.3">
      <c r="A35" s="3" t="s">
        <v>73</v>
      </c>
      <c r="B35" s="12" t="s">
        <v>74</v>
      </c>
      <c r="C35" s="142">
        <v>63676694.920000002</v>
      </c>
      <c r="D35" s="225">
        <v>15.7</v>
      </c>
      <c r="E35" s="226">
        <v>10000000</v>
      </c>
      <c r="F35" s="142">
        <v>10000000</v>
      </c>
      <c r="G35" s="235" t="s">
        <v>14</v>
      </c>
      <c r="H35" s="260" t="s">
        <v>14</v>
      </c>
      <c r="I35" s="230" t="s">
        <v>14</v>
      </c>
      <c r="J35" s="235" t="s">
        <v>14</v>
      </c>
      <c r="K35" s="260" t="s">
        <v>14</v>
      </c>
    </row>
    <row r="36" spans="1:11" ht="15.6" x14ac:dyDescent="0.3">
      <c r="A36" s="3" t="s">
        <v>75</v>
      </c>
      <c r="B36" s="12" t="s">
        <v>76</v>
      </c>
      <c r="C36" s="142">
        <v>132041095.89</v>
      </c>
      <c r="D36" s="225">
        <v>18.93</v>
      </c>
      <c r="E36" s="226">
        <v>25000000</v>
      </c>
      <c r="F36" s="142">
        <v>25000000</v>
      </c>
      <c r="G36" s="235" t="s">
        <v>14</v>
      </c>
      <c r="H36" s="260" t="s">
        <v>14</v>
      </c>
      <c r="I36" s="230" t="s">
        <v>14</v>
      </c>
      <c r="J36" s="235" t="s">
        <v>14</v>
      </c>
      <c r="K36" s="260" t="s">
        <v>14</v>
      </c>
    </row>
    <row r="37" spans="1:11" ht="15.6" x14ac:dyDescent="0.3">
      <c r="A37" s="3" t="s">
        <v>77</v>
      </c>
      <c r="B37" s="12" t="s">
        <v>78</v>
      </c>
      <c r="C37" s="227" t="s">
        <v>14</v>
      </c>
      <c r="D37" s="235" t="s">
        <v>14</v>
      </c>
      <c r="E37" s="226">
        <v>178450000</v>
      </c>
      <c r="F37" s="227" t="s">
        <v>14</v>
      </c>
      <c r="G37" s="235" t="s">
        <v>14</v>
      </c>
      <c r="H37" s="229">
        <v>178450000</v>
      </c>
      <c r="I37" s="230" t="s">
        <v>14</v>
      </c>
      <c r="J37" s="235" t="s">
        <v>14</v>
      </c>
      <c r="K37" s="260" t="s">
        <v>14</v>
      </c>
    </row>
    <row r="38" spans="1:11" ht="16.2" thickBot="1" x14ac:dyDescent="0.35">
      <c r="A38" s="4" t="s">
        <v>79</v>
      </c>
      <c r="B38" s="14" t="s">
        <v>80</v>
      </c>
      <c r="C38" s="261">
        <v>219743493</v>
      </c>
      <c r="D38" s="262">
        <v>25.73</v>
      </c>
      <c r="E38" s="239">
        <v>56550000</v>
      </c>
      <c r="F38" s="237" t="s">
        <v>14</v>
      </c>
      <c r="G38" s="238" t="s">
        <v>14</v>
      </c>
      <c r="H38" s="263" t="s">
        <v>14</v>
      </c>
      <c r="I38" s="264" t="s">
        <v>14</v>
      </c>
      <c r="J38" s="238" t="s">
        <v>14</v>
      </c>
      <c r="K38" s="263" t="s">
        <v>14</v>
      </c>
    </row>
    <row r="39" spans="1:11" ht="31.8" thickBot="1" x14ac:dyDescent="0.35">
      <c r="A39" s="9" t="s">
        <v>81</v>
      </c>
      <c r="B39" s="16" t="s">
        <v>82</v>
      </c>
      <c r="C39" s="265" t="s">
        <v>14</v>
      </c>
      <c r="D39" s="244" t="s">
        <v>14</v>
      </c>
      <c r="E39" s="252">
        <v>1238418000</v>
      </c>
      <c r="F39" s="266" t="s">
        <v>14</v>
      </c>
      <c r="G39" s="267">
        <v>0</v>
      </c>
      <c r="H39" s="252">
        <v>2349450000</v>
      </c>
      <c r="I39" s="268" t="s">
        <v>14</v>
      </c>
      <c r="J39" s="267">
        <v>0</v>
      </c>
      <c r="K39" s="252">
        <v>1111032000</v>
      </c>
    </row>
    <row r="40" spans="1:11" ht="31.8" thickBot="1" x14ac:dyDescent="0.35">
      <c r="A40" s="1" t="s">
        <v>83</v>
      </c>
      <c r="B40" s="16" t="s">
        <v>84</v>
      </c>
      <c r="C40" s="269">
        <v>219743493</v>
      </c>
      <c r="D40" s="270">
        <v>14.95</v>
      </c>
      <c r="E40" s="271">
        <v>32850000</v>
      </c>
      <c r="F40" s="272" t="s">
        <v>14</v>
      </c>
      <c r="G40" s="273" t="s">
        <v>14</v>
      </c>
      <c r="H40" s="274" t="s">
        <v>14</v>
      </c>
      <c r="I40" s="275" t="s">
        <v>14</v>
      </c>
      <c r="J40" s="273" t="s">
        <v>14</v>
      </c>
      <c r="K40" s="274" t="s">
        <v>14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4" zoomScale="80" zoomScaleNormal="80" workbookViewId="0">
      <selection activeCell="I7" sqref="I7"/>
    </sheetView>
  </sheetViews>
  <sheetFormatPr defaultRowHeight="14.4" x14ac:dyDescent="0.3"/>
  <cols>
    <col min="1" max="1" width="6.5546875" customWidth="1"/>
    <col min="2" max="2" width="47.664062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103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318">
        <v>1</v>
      </c>
      <c r="D4" s="319">
        <v>2</v>
      </c>
      <c r="E4" s="320">
        <v>3</v>
      </c>
      <c r="F4" s="318">
        <v>4</v>
      </c>
      <c r="G4" s="319">
        <v>5</v>
      </c>
      <c r="H4" s="320">
        <v>6</v>
      </c>
      <c r="I4" s="321">
        <v>7</v>
      </c>
      <c r="J4" s="319">
        <v>8</v>
      </c>
      <c r="K4" s="320">
        <v>9</v>
      </c>
    </row>
    <row r="5" spans="1:11" ht="16.2" thickBot="1" x14ac:dyDescent="0.35">
      <c r="A5" s="1" t="s">
        <v>12</v>
      </c>
      <c r="B5" s="10" t="s">
        <v>13</v>
      </c>
      <c r="C5" s="158">
        <v>7208000000</v>
      </c>
      <c r="D5" s="159">
        <v>57.49</v>
      </c>
      <c r="E5" s="160">
        <v>4144000000</v>
      </c>
      <c r="F5" s="161" t="s">
        <v>14</v>
      </c>
      <c r="G5" s="162" t="s">
        <v>14</v>
      </c>
      <c r="H5" s="163" t="s">
        <v>14</v>
      </c>
      <c r="I5" s="164" t="s">
        <v>14</v>
      </c>
      <c r="J5" s="162" t="s">
        <v>14</v>
      </c>
      <c r="K5" s="163" t="s">
        <v>14</v>
      </c>
    </row>
    <row r="6" spans="1:11" ht="19.8" customHeight="1" x14ac:dyDescent="0.3">
      <c r="A6" s="2" t="s">
        <v>15</v>
      </c>
      <c r="B6" s="11" t="s">
        <v>16</v>
      </c>
      <c r="C6" s="165">
        <v>7208000000</v>
      </c>
      <c r="D6" s="166">
        <v>52.03</v>
      </c>
      <c r="E6" s="167">
        <v>3750000000</v>
      </c>
      <c r="F6" s="168">
        <v>0</v>
      </c>
      <c r="G6" s="169" t="s">
        <v>14</v>
      </c>
      <c r="H6" s="170">
        <v>0</v>
      </c>
      <c r="I6" s="150">
        <v>3750000000</v>
      </c>
      <c r="J6" s="169" t="s">
        <v>14</v>
      </c>
      <c r="K6" s="172" t="s">
        <v>14</v>
      </c>
    </row>
    <row r="7" spans="1:11" ht="15.6" x14ac:dyDescent="0.3">
      <c r="A7" s="3" t="s">
        <v>17</v>
      </c>
      <c r="B7" s="12" t="s">
        <v>18</v>
      </c>
      <c r="C7" s="173">
        <v>500000000</v>
      </c>
      <c r="D7" s="166">
        <v>50</v>
      </c>
      <c r="E7" s="174">
        <v>250000000</v>
      </c>
      <c r="F7" s="168">
        <v>0</v>
      </c>
      <c r="G7" s="169" t="s">
        <v>14</v>
      </c>
      <c r="H7" s="170">
        <v>0</v>
      </c>
      <c r="I7" s="171">
        <v>250000000</v>
      </c>
      <c r="J7" s="169" t="s">
        <v>14</v>
      </c>
      <c r="K7" s="172" t="s">
        <v>14</v>
      </c>
    </row>
    <row r="8" spans="1:11" ht="15.6" x14ac:dyDescent="0.3">
      <c r="A8" s="3" t="s">
        <v>19</v>
      </c>
      <c r="B8" s="13" t="s">
        <v>20</v>
      </c>
      <c r="C8" s="175" t="s">
        <v>14</v>
      </c>
      <c r="D8" s="176" t="s">
        <v>14</v>
      </c>
      <c r="E8" s="174">
        <v>18000000</v>
      </c>
      <c r="F8" s="168">
        <v>0</v>
      </c>
      <c r="G8" s="169" t="s">
        <v>14</v>
      </c>
      <c r="H8" s="170">
        <v>7000000</v>
      </c>
      <c r="I8" s="171">
        <v>25000000</v>
      </c>
      <c r="J8" s="169" t="s">
        <v>14</v>
      </c>
      <c r="K8" s="172" t="s">
        <v>14</v>
      </c>
    </row>
    <row r="9" spans="1:11" ht="16.2" thickBot="1" x14ac:dyDescent="0.35">
      <c r="A9" s="4" t="s">
        <v>21</v>
      </c>
      <c r="B9" s="14" t="s">
        <v>22</v>
      </c>
      <c r="C9" s="177" t="s">
        <v>14</v>
      </c>
      <c r="D9" s="178" t="s">
        <v>14</v>
      </c>
      <c r="E9" s="179">
        <v>126000000</v>
      </c>
      <c r="F9" s="180">
        <v>1380000000</v>
      </c>
      <c r="G9" s="181">
        <v>0</v>
      </c>
      <c r="H9" s="182">
        <v>84000000</v>
      </c>
      <c r="I9" s="183">
        <v>1590000000</v>
      </c>
      <c r="J9" s="169" t="s">
        <v>14</v>
      </c>
      <c r="K9" s="172" t="s">
        <v>14</v>
      </c>
    </row>
    <row r="10" spans="1:11" ht="16.2" thickBot="1" x14ac:dyDescent="0.35">
      <c r="A10" s="5" t="s">
        <v>23</v>
      </c>
      <c r="B10" s="15" t="s">
        <v>24</v>
      </c>
      <c r="C10" s="184" t="s">
        <v>14</v>
      </c>
      <c r="D10" s="185" t="s">
        <v>14</v>
      </c>
      <c r="E10" s="186">
        <v>5382418000</v>
      </c>
      <c r="F10" s="187" t="s">
        <v>14</v>
      </c>
      <c r="G10" s="188" t="s">
        <v>14</v>
      </c>
      <c r="H10" s="189" t="s">
        <v>14</v>
      </c>
      <c r="I10" s="190" t="s">
        <v>14</v>
      </c>
      <c r="J10" s="188" t="s">
        <v>14</v>
      </c>
      <c r="K10" s="189" t="s">
        <v>14</v>
      </c>
    </row>
    <row r="11" spans="1:11" ht="16.2" thickBot="1" x14ac:dyDescent="0.35">
      <c r="A11" s="6" t="s">
        <v>25</v>
      </c>
      <c r="B11" s="16" t="s">
        <v>26</v>
      </c>
      <c r="C11" s="191" t="s">
        <v>14</v>
      </c>
      <c r="D11" s="192" t="s">
        <v>14</v>
      </c>
      <c r="E11" s="193">
        <v>1756135000</v>
      </c>
      <c r="F11" s="194">
        <v>5120000000</v>
      </c>
      <c r="G11" s="195">
        <v>0</v>
      </c>
      <c r="H11" s="193">
        <v>39000000</v>
      </c>
      <c r="I11" s="196">
        <v>2532850000</v>
      </c>
      <c r="J11" s="197">
        <v>0</v>
      </c>
      <c r="K11" s="193">
        <v>870015000</v>
      </c>
    </row>
    <row r="12" spans="1:11" ht="15.6" x14ac:dyDescent="0.3">
      <c r="A12" s="7" t="s">
        <v>27</v>
      </c>
      <c r="B12" s="17" t="s">
        <v>28</v>
      </c>
      <c r="C12" s="198" t="s">
        <v>14</v>
      </c>
      <c r="D12" s="199" t="s">
        <v>14</v>
      </c>
      <c r="E12" s="167">
        <v>726150000</v>
      </c>
      <c r="F12" s="149">
        <v>4000000000</v>
      </c>
      <c r="G12" s="201" t="s">
        <v>14</v>
      </c>
      <c r="H12" s="202">
        <v>9000000</v>
      </c>
      <c r="I12" s="203">
        <v>2412850000</v>
      </c>
      <c r="J12" s="204">
        <v>0</v>
      </c>
      <c r="K12" s="298">
        <v>870000000</v>
      </c>
    </row>
    <row r="13" spans="1:11" ht="15.6" x14ac:dyDescent="0.3">
      <c r="A13" s="3" t="s">
        <v>29</v>
      </c>
      <c r="B13" s="12" t="s">
        <v>30</v>
      </c>
      <c r="C13" s="175" t="s">
        <v>14</v>
      </c>
      <c r="D13" s="176" t="s">
        <v>14</v>
      </c>
      <c r="E13" s="174">
        <v>0</v>
      </c>
      <c r="F13" s="205">
        <v>0</v>
      </c>
      <c r="G13" s="206" t="s">
        <v>14</v>
      </c>
      <c r="H13" s="207" t="s">
        <v>14</v>
      </c>
      <c r="I13" s="208">
        <v>0</v>
      </c>
      <c r="J13" s="206" t="s">
        <v>14</v>
      </c>
      <c r="K13" s="207" t="s">
        <v>14</v>
      </c>
    </row>
    <row r="14" spans="1:11" ht="16.2" thickBot="1" x14ac:dyDescent="0.35">
      <c r="A14" s="4" t="s">
        <v>31</v>
      </c>
      <c r="B14" s="13" t="s">
        <v>32</v>
      </c>
      <c r="C14" s="177" t="s">
        <v>14</v>
      </c>
      <c r="D14" s="178" t="s">
        <v>14</v>
      </c>
      <c r="E14" s="179">
        <v>1029985000</v>
      </c>
      <c r="F14" s="209">
        <v>1120000000</v>
      </c>
      <c r="G14" s="210">
        <v>0</v>
      </c>
      <c r="H14" s="211">
        <v>30000000</v>
      </c>
      <c r="I14" s="212">
        <v>120000000</v>
      </c>
      <c r="J14" s="188" t="s">
        <v>14</v>
      </c>
      <c r="K14" s="211">
        <v>15000</v>
      </c>
    </row>
    <row r="15" spans="1:11" ht="16.2" thickBot="1" x14ac:dyDescent="0.35">
      <c r="A15" s="1" t="s">
        <v>33</v>
      </c>
      <c r="B15" s="16" t="s">
        <v>34</v>
      </c>
      <c r="C15" s="191" t="s">
        <v>14</v>
      </c>
      <c r="D15" s="192" t="s">
        <v>14</v>
      </c>
      <c r="E15" s="213">
        <v>374283000</v>
      </c>
      <c r="F15" s="214">
        <v>1596000000</v>
      </c>
      <c r="G15" s="197">
        <v>0</v>
      </c>
      <c r="H15" s="213">
        <v>14500000</v>
      </c>
      <c r="I15" s="215">
        <v>995200000</v>
      </c>
      <c r="J15" s="197">
        <v>0</v>
      </c>
      <c r="K15" s="213">
        <v>241017000</v>
      </c>
    </row>
    <row r="16" spans="1:11" ht="15.6" x14ac:dyDescent="0.3">
      <c r="A16" s="2" t="s">
        <v>35</v>
      </c>
      <c r="B16" s="11" t="s">
        <v>36</v>
      </c>
      <c r="C16" s="198" t="s">
        <v>14</v>
      </c>
      <c r="D16" s="199" t="s">
        <v>14</v>
      </c>
      <c r="E16" s="167">
        <v>358983000</v>
      </c>
      <c r="F16" s="200">
        <v>1330983000</v>
      </c>
      <c r="G16" s="204">
        <v>0</v>
      </c>
      <c r="H16" s="202">
        <v>12000000</v>
      </c>
      <c r="I16" s="203">
        <v>984000000</v>
      </c>
      <c r="J16" s="204">
        <v>0</v>
      </c>
      <c r="K16" s="202">
        <v>0</v>
      </c>
    </row>
    <row r="17" spans="1:11" ht="15.6" x14ac:dyDescent="0.3">
      <c r="A17" s="3" t="s">
        <v>37</v>
      </c>
      <c r="B17" s="12" t="s">
        <v>38</v>
      </c>
      <c r="C17" s="175" t="s">
        <v>14</v>
      </c>
      <c r="D17" s="176" t="s">
        <v>14</v>
      </c>
      <c r="E17" s="174">
        <v>0</v>
      </c>
      <c r="F17" s="205">
        <v>241017000</v>
      </c>
      <c r="G17" s="206" t="s">
        <v>14</v>
      </c>
      <c r="H17" s="207" t="s">
        <v>14</v>
      </c>
      <c r="I17" s="183">
        <v>0</v>
      </c>
      <c r="J17" s="206" t="s">
        <v>14</v>
      </c>
      <c r="K17" s="182">
        <v>241017000</v>
      </c>
    </row>
    <row r="18" spans="1:11" ht="15.6" x14ac:dyDescent="0.3">
      <c r="A18" s="3" t="s">
        <v>39</v>
      </c>
      <c r="B18" s="12" t="s">
        <v>40</v>
      </c>
      <c r="C18" s="175" t="s">
        <v>14</v>
      </c>
      <c r="D18" s="176" t="s">
        <v>14</v>
      </c>
      <c r="E18" s="174">
        <v>1300000</v>
      </c>
      <c r="F18" s="205">
        <v>0</v>
      </c>
      <c r="G18" s="181">
        <v>0</v>
      </c>
      <c r="H18" s="182">
        <v>2500000</v>
      </c>
      <c r="I18" s="208">
        <v>1200000</v>
      </c>
      <c r="J18" s="181">
        <v>0</v>
      </c>
      <c r="K18" s="182">
        <v>0</v>
      </c>
    </row>
    <row r="19" spans="1:11" ht="15.6" x14ac:dyDescent="0.3">
      <c r="A19" s="3" t="s">
        <v>41</v>
      </c>
      <c r="B19" s="12" t="s">
        <v>42</v>
      </c>
      <c r="C19" s="175" t="s">
        <v>14</v>
      </c>
      <c r="D19" s="176" t="s">
        <v>14</v>
      </c>
      <c r="E19" s="174">
        <v>10000000</v>
      </c>
      <c r="F19" s="216">
        <v>20000000</v>
      </c>
      <c r="G19" s="169" t="s">
        <v>14</v>
      </c>
      <c r="H19" s="172" t="s">
        <v>14</v>
      </c>
      <c r="I19" s="217">
        <v>10000000</v>
      </c>
      <c r="J19" s="169" t="s">
        <v>14</v>
      </c>
      <c r="K19" s="170">
        <v>0</v>
      </c>
    </row>
    <row r="20" spans="1:11" ht="15.6" x14ac:dyDescent="0.3">
      <c r="A20" s="3" t="s">
        <v>43</v>
      </c>
      <c r="B20" s="12" t="s">
        <v>44</v>
      </c>
      <c r="C20" s="175" t="s">
        <v>14</v>
      </c>
      <c r="D20" s="176" t="s">
        <v>14</v>
      </c>
      <c r="E20" s="174">
        <v>0</v>
      </c>
      <c r="F20" s="205">
        <v>0</v>
      </c>
      <c r="G20" s="206" t="s">
        <v>14</v>
      </c>
      <c r="H20" s="207" t="s">
        <v>14</v>
      </c>
      <c r="I20" s="208">
        <v>0</v>
      </c>
      <c r="J20" s="206" t="s">
        <v>14</v>
      </c>
      <c r="K20" s="207" t="s">
        <v>14</v>
      </c>
    </row>
    <row r="21" spans="1:11" ht="16.2" thickBot="1" x14ac:dyDescent="0.35">
      <c r="A21" s="4" t="s">
        <v>45</v>
      </c>
      <c r="B21" s="13" t="s">
        <v>46</v>
      </c>
      <c r="C21" s="177" t="s">
        <v>14</v>
      </c>
      <c r="D21" s="178" t="s">
        <v>14</v>
      </c>
      <c r="E21" s="179">
        <v>4000000</v>
      </c>
      <c r="F21" s="209">
        <v>4000000</v>
      </c>
      <c r="G21" s="210">
        <v>0</v>
      </c>
      <c r="H21" s="211">
        <v>0</v>
      </c>
      <c r="I21" s="212">
        <v>0</v>
      </c>
      <c r="J21" s="210">
        <v>0</v>
      </c>
      <c r="K21" s="211">
        <v>0</v>
      </c>
    </row>
    <row r="22" spans="1:11" ht="16.2" thickBot="1" x14ac:dyDescent="0.35">
      <c r="A22" s="1" t="s">
        <v>47</v>
      </c>
      <c r="B22" s="16" t="s">
        <v>48</v>
      </c>
      <c r="C22" s="191" t="s">
        <v>14</v>
      </c>
      <c r="D22" s="192" t="s">
        <v>14</v>
      </c>
      <c r="E22" s="213">
        <v>2025700000</v>
      </c>
      <c r="F22" s="214">
        <v>979200000</v>
      </c>
      <c r="G22" s="197">
        <v>0</v>
      </c>
      <c r="H22" s="213">
        <v>2026500000</v>
      </c>
      <c r="I22" s="215">
        <v>980000000</v>
      </c>
      <c r="J22" s="197">
        <v>0</v>
      </c>
      <c r="K22" s="213">
        <v>0</v>
      </c>
    </row>
    <row r="23" spans="1:11" ht="15.6" x14ac:dyDescent="0.3">
      <c r="A23" s="2" t="s">
        <v>49</v>
      </c>
      <c r="B23" s="11" t="s">
        <v>50</v>
      </c>
      <c r="C23" s="218">
        <v>3359410140</v>
      </c>
      <c r="D23" s="219">
        <v>28.91</v>
      </c>
      <c r="E23" s="220">
        <v>971200000</v>
      </c>
      <c r="F23" s="218">
        <v>971200000</v>
      </c>
      <c r="G23" s="221">
        <v>0</v>
      </c>
      <c r="H23" s="222">
        <v>0</v>
      </c>
      <c r="I23" s="223">
        <v>0</v>
      </c>
      <c r="J23" s="221">
        <v>0</v>
      </c>
      <c r="K23" s="224">
        <v>0</v>
      </c>
    </row>
    <row r="24" spans="1:11" ht="15.6" x14ac:dyDescent="0.3">
      <c r="A24" s="3" t="s">
        <v>51</v>
      </c>
      <c r="B24" s="12" t="s">
        <v>52</v>
      </c>
      <c r="C24" s="142">
        <v>892533620</v>
      </c>
      <c r="D24" s="225">
        <v>76.19</v>
      </c>
      <c r="E24" s="226">
        <v>680000000</v>
      </c>
      <c r="F24" s="227" t="s">
        <v>14</v>
      </c>
      <c r="G24" s="228" t="s">
        <v>14</v>
      </c>
      <c r="H24" s="229">
        <v>680000000</v>
      </c>
      <c r="I24" s="230" t="s">
        <v>14</v>
      </c>
      <c r="J24" s="228" t="s">
        <v>14</v>
      </c>
      <c r="K24" s="231" t="s">
        <v>14</v>
      </c>
    </row>
    <row r="25" spans="1:11" ht="15.6" x14ac:dyDescent="0.3">
      <c r="A25" s="3" t="s">
        <v>53</v>
      </c>
      <c r="B25" s="12" t="s">
        <v>54</v>
      </c>
      <c r="C25" s="142">
        <v>6954660</v>
      </c>
      <c r="D25" s="225">
        <v>136.6</v>
      </c>
      <c r="E25" s="226">
        <v>9500000</v>
      </c>
      <c r="F25" s="142">
        <v>8000000</v>
      </c>
      <c r="G25" s="232">
        <v>0</v>
      </c>
      <c r="H25" s="229">
        <v>1500000</v>
      </c>
      <c r="I25" s="233">
        <v>0</v>
      </c>
      <c r="J25" s="234">
        <v>0</v>
      </c>
      <c r="K25" s="229">
        <v>0</v>
      </c>
    </row>
    <row r="26" spans="1:11" ht="15.6" x14ac:dyDescent="0.3">
      <c r="A26" s="3" t="s">
        <v>55</v>
      </c>
      <c r="B26" s="12" t="s">
        <v>56</v>
      </c>
      <c r="C26" s="142">
        <v>796966030</v>
      </c>
      <c r="D26" s="225">
        <v>91.6</v>
      </c>
      <c r="E26" s="226">
        <v>730000000</v>
      </c>
      <c r="F26" s="227" t="s">
        <v>14</v>
      </c>
      <c r="G26" s="228" t="s">
        <v>14</v>
      </c>
      <c r="H26" s="229">
        <v>730000000</v>
      </c>
      <c r="I26" s="230" t="s">
        <v>14</v>
      </c>
      <c r="J26" s="228" t="s">
        <v>14</v>
      </c>
      <c r="K26" s="231" t="s">
        <v>14</v>
      </c>
    </row>
    <row r="27" spans="1:11" ht="15.6" x14ac:dyDescent="0.3">
      <c r="A27" s="3" t="s">
        <v>57</v>
      </c>
      <c r="B27" s="12" t="s">
        <v>58</v>
      </c>
      <c r="C27" s="142">
        <v>769561170</v>
      </c>
      <c r="D27" s="225">
        <v>79.92</v>
      </c>
      <c r="E27" s="226">
        <v>615000000</v>
      </c>
      <c r="F27" s="227" t="s">
        <v>14</v>
      </c>
      <c r="G27" s="228" t="s">
        <v>14</v>
      </c>
      <c r="H27" s="229">
        <v>615000000</v>
      </c>
      <c r="I27" s="230" t="s">
        <v>14</v>
      </c>
      <c r="J27" s="228" t="s">
        <v>14</v>
      </c>
      <c r="K27" s="231" t="s">
        <v>14</v>
      </c>
    </row>
    <row r="28" spans="1:11" ht="15.6" x14ac:dyDescent="0.3">
      <c r="A28" s="3" t="s">
        <v>59</v>
      </c>
      <c r="B28" s="12" t="s">
        <v>60</v>
      </c>
      <c r="C28" s="227" t="s">
        <v>14</v>
      </c>
      <c r="D28" s="235" t="s">
        <v>14</v>
      </c>
      <c r="E28" s="226">
        <v>0</v>
      </c>
      <c r="F28" s="142">
        <v>0</v>
      </c>
      <c r="G28" s="228" t="s">
        <v>14</v>
      </c>
      <c r="H28" s="231" t="s">
        <v>14</v>
      </c>
      <c r="I28" s="230" t="s">
        <v>14</v>
      </c>
      <c r="J28" s="228" t="s">
        <v>14</v>
      </c>
      <c r="K28" s="231" t="s">
        <v>14</v>
      </c>
    </row>
    <row r="29" spans="1:11" ht="16.8" customHeight="1" x14ac:dyDescent="0.3">
      <c r="A29" s="3" t="s">
        <v>61</v>
      </c>
      <c r="B29" s="12" t="s">
        <v>62</v>
      </c>
      <c r="C29" s="227" t="s">
        <v>14</v>
      </c>
      <c r="D29" s="235" t="s">
        <v>14</v>
      </c>
      <c r="E29" s="226">
        <v>0</v>
      </c>
      <c r="F29" s="227" t="s">
        <v>14</v>
      </c>
      <c r="G29" s="228" t="s">
        <v>14</v>
      </c>
      <c r="H29" s="231" t="s">
        <v>14</v>
      </c>
      <c r="I29" s="236">
        <v>0</v>
      </c>
      <c r="J29" s="228" t="s">
        <v>14</v>
      </c>
      <c r="K29" s="231" t="s">
        <v>14</v>
      </c>
    </row>
    <row r="30" spans="1:11" ht="16.2" thickBot="1" x14ac:dyDescent="0.35">
      <c r="A30" s="8" t="s">
        <v>63</v>
      </c>
      <c r="B30" s="13" t="s">
        <v>64</v>
      </c>
      <c r="C30" s="237" t="s">
        <v>14</v>
      </c>
      <c r="D30" s="238" t="s">
        <v>14</v>
      </c>
      <c r="E30" s="239">
        <v>-980000000</v>
      </c>
      <c r="F30" s="237" t="s">
        <v>14</v>
      </c>
      <c r="G30" s="240" t="s">
        <v>14</v>
      </c>
      <c r="H30" s="241" t="s">
        <v>14</v>
      </c>
      <c r="I30" s="242">
        <v>980000000</v>
      </c>
      <c r="J30" s="240" t="s">
        <v>14</v>
      </c>
      <c r="K30" s="241" t="s">
        <v>14</v>
      </c>
    </row>
    <row r="31" spans="1:11" ht="16.2" thickBot="1" x14ac:dyDescent="0.35">
      <c r="A31" s="1" t="s">
        <v>65</v>
      </c>
      <c r="B31" s="16" t="s">
        <v>66</v>
      </c>
      <c r="C31" s="243" t="s">
        <v>14</v>
      </c>
      <c r="D31" s="244" t="s">
        <v>14</v>
      </c>
      <c r="E31" s="245">
        <v>80000000</v>
      </c>
      <c r="F31" s="246">
        <v>980000000</v>
      </c>
      <c r="G31" s="247">
        <v>0</v>
      </c>
      <c r="H31" s="248">
        <v>0</v>
      </c>
      <c r="I31" s="249">
        <v>900000000</v>
      </c>
      <c r="J31" s="247">
        <v>0</v>
      </c>
      <c r="K31" s="248">
        <v>0</v>
      </c>
    </row>
    <row r="32" spans="1:11" ht="31.8" thickBot="1" x14ac:dyDescent="0.35">
      <c r="A32" s="9" t="s">
        <v>67</v>
      </c>
      <c r="B32" s="18" t="s">
        <v>68</v>
      </c>
      <c r="C32" s="250">
        <v>7208000000</v>
      </c>
      <c r="D32" s="251">
        <v>16.23</v>
      </c>
      <c r="E32" s="252">
        <v>1170000000</v>
      </c>
      <c r="F32" s="253" t="s">
        <v>14</v>
      </c>
      <c r="G32" s="254" t="s">
        <v>14</v>
      </c>
      <c r="H32" s="255" t="s">
        <v>14</v>
      </c>
      <c r="I32" s="256" t="s">
        <v>14</v>
      </c>
      <c r="J32" s="254" t="s">
        <v>14</v>
      </c>
      <c r="K32" s="255" t="s">
        <v>14</v>
      </c>
    </row>
    <row r="33" spans="1:11" ht="15.6" x14ac:dyDescent="0.3">
      <c r="A33" s="2" t="s">
        <v>69</v>
      </c>
      <c r="B33" s="11" t="s">
        <v>70</v>
      </c>
      <c r="C33" s="257">
        <v>5825425620</v>
      </c>
      <c r="D33" s="219">
        <v>15.45</v>
      </c>
      <c r="E33" s="220">
        <v>900000000</v>
      </c>
      <c r="F33" s="142">
        <v>900000000</v>
      </c>
      <c r="G33" s="258" t="s">
        <v>14</v>
      </c>
      <c r="H33" s="229">
        <v>0</v>
      </c>
      <c r="I33" s="259" t="s">
        <v>14</v>
      </c>
      <c r="J33" s="235" t="s">
        <v>14</v>
      </c>
      <c r="K33" s="260" t="s">
        <v>14</v>
      </c>
    </row>
    <row r="34" spans="1:11" ht="17.399999999999999" customHeight="1" x14ac:dyDescent="0.3">
      <c r="A34" s="3" t="s">
        <v>71</v>
      </c>
      <c r="B34" s="11" t="s">
        <v>72</v>
      </c>
      <c r="C34" s="142">
        <v>0</v>
      </c>
      <c r="D34" s="225">
        <v>0</v>
      </c>
      <c r="E34" s="226">
        <v>0</v>
      </c>
      <c r="F34" s="227" t="s">
        <v>14</v>
      </c>
      <c r="G34" s="235" t="s">
        <v>14</v>
      </c>
      <c r="H34" s="229">
        <v>0</v>
      </c>
      <c r="I34" s="259" t="s">
        <v>14</v>
      </c>
      <c r="J34" s="235" t="s">
        <v>14</v>
      </c>
      <c r="K34" s="260" t="s">
        <v>14</v>
      </c>
    </row>
    <row r="35" spans="1:11" ht="15.6" x14ac:dyDescent="0.3">
      <c r="A35" s="3" t="s">
        <v>73</v>
      </c>
      <c r="B35" s="12" t="s">
        <v>74</v>
      </c>
      <c r="C35" s="142">
        <v>63676694.920000002</v>
      </c>
      <c r="D35" s="225">
        <v>15.7</v>
      </c>
      <c r="E35" s="226">
        <v>10000000</v>
      </c>
      <c r="F35" s="142">
        <v>10000000</v>
      </c>
      <c r="G35" s="235" t="s">
        <v>14</v>
      </c>
      <c r="H35" s="260" t="s">
        <v>14</v>
      </c>
      <c r="I35" s="230" t="s">
        <v>14</v>
      </c>
      <c r="J35" s="235" t="s">
        <v>14</v>
      </c>
      <c r="K35" s="260" t="s">
        <v>14</v>
      </c>
    </row>
    <row r="36" spans="1:11" ht="15.6" x14ac:dyDescent="0.3">
      <c r="A36" s="3" t="s">
        <v>75</v>
      </c>
      <c r="B36" s="12" t="s">
        <v>76</v>
      </c>
      <c r="C36" s="142">
        <v>132041095.89</v>
      </c>
      <c r="D36" s="225">
        <v>18.93</v>
      </c>
      <c r="E36" s="226">
        <v>25000000</v>
      </c>
      <c r="F36" s="142">
        <v>25000000</v>
      </c>
      <c r="G36" s="235" t="s">
        <v>14</v>
      </c>
      <c r="H36" s="260" t="s">
        <v>14</v>
      </c>
      <c r="I36" s="230" t="s">
        <v>14</v>
      </c>
      <c r="J36" s="235" t="s">
        <v>14</v>
      </c>
      <c r="K36" s="260" t="s">
        <v>14</v>
      </c>
    </row>
    <row r="37" spans="1:11" ht="15.6" x14ac:dyDescent="0.3">
      <c r="A37" s="3" t="s">
        <v>77</v>
      </c>
      <c r="B37" s="12" t="s">
        <v>78</v>
      </c>
      <c r="C37" s="227" t="s">
        <v>14</v>
      </c>
      <c r="D37" s="235" t="s">
        <v>14</v>
      </c>
      <c r="E37" s="226">
        <v>178450000</v>
      </c>
      <c r="F37" s="227" t="s">
        <v>14</v>
      </c>
      <c r="G37" s="235" t="s">
        <v>14</v>
      </c>
      <c r="H37" s="229">
        <v>178450000</v>
      </c>
      <c r="I37" s="230" t="s">
        <v>14</v>
      </c>
      <c r="J37" s="235" t="s">
        <v>14</v>
      </c>
      <c r="K37" s="260" t="s">
        <v>14</v>
      </c>
    </row>
    <row r="38" spans="1:11" ht="16.2" thickBot="1" x14ac:dyDescent="0.35">
      <c r="A38" s="4" t="s">
        <v>79</v>
      </c>
      <c r="B38" s="14" t="s">
        <v>80</v>
      </c>
      <c r="C38" s="261">
        <v>219743493</v>
      </c>
      <c r="D38" s="262">
        <v>25.73</v>
      </c>
      <c r="E38" s="239">
        <v>56550000</v>
      </c>
      <c r="F38" s="237" t="s">
        <v>14</v>
      </c>
      <c r="G38" s="238" t="s">
        <v>14</v>
      </c>
      <c r="H38" s="263" t="s">
        <v>14</v>
      </c>
      <c r="I38" s="264" t="s">
        <v>14</v>
      </c>
      <c r="J38" s="238" t="s">
        <v>14</v>
      </c>
      <c r="K38" s="263" t="s">
        <v>14</v>
      </c>
    </row>
    <row r="39" spans="1:11" ht="31.8" thickBot="1" x14ac:dyDescent="0.35">
      <c r="A39" s="9" t="s">
        <v>81</v>
      </c>
      <c r="B39" s="16" t="s">
        <v>82</v>
      </c>
      <c r="C39" s="265" t="s">
        <v>14</v>
      </c>
      <c r="D39" s="244" t="s">
        <v>14</v>
      </c>
      <c r="E39" s="252">
        <v>1238418000</v>
      </c>
      <c r="F39" s="266" t="s">
        <v>14</v>
      </c>
      <c r="G39" s="267">
        <v>0</v>
      </c>
      <c r="H39" s="252">
        <v>2349450000</v>
      </c>
      <c r="I39" s="268" t="s">
        <v>14</v>
      </c>
      <c r="J39" s="267">
        <v>0</v>
      </c>
      <c r="K39" s="252">
        <v>1111032000</v>
      </c>
    </row>
    <row r="40" spans="1:11" ht="31.8" thickBot="1" x14ac:dyDescent="0.35">
      <c r="A40" s="1" t="s">
        <v>83</v>
      </c>
      <c r="B40" s="16" t="s">
        <v>84</v>
      </c>
      <c r="C40" s="269">
        <v>219743493</v>
      </c>
      <c r="D40" s="270">
        <v>14.95</v>
      </c>
      <c r="E40" s="271">
        <v>32850000</v>
      </c>
      <c r="F40" s="272" t="s">
        <v>14</v>
      </c>
      <c r="G40" s="273" t="s">
        <v>14</v>
      </c>
      <c r="H40" s="274" t="s">
        <v>14</v>
      </c>
      <c r="I40" s="275" t="s">
        <v>14</v>
      </c>
      <c r="J40" s="273" t="s">
        <v>14</v>
      </c>
      <c r="K40" s="274" t="s">
        <v>14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80" zoomScaleNormal="80" workbookViewId="0">
      <selection activeCell="E22" sqref="E22"/>
    </sheetView>
  </sheetViews>
  <sheetFormatPr defaultRowHeight="14.4" x14ac:dyDescent="0.3"/>
  <cols>
    <col min="1" max="1" width="6.5546875" customWidth="1"/>
    <col min="2" max="2" width="47.109375" customWidth="1"/>
    <col min="3" max="3" width="18.6640625" customWidth="1"/>
    <col min="4" max="4" width="8.109375" customWidth="1"/>
    <col min="5" max="11" width="18.6640625" customWidth="1"/>
  </cols>
  <sheetData>
    <row r="1" spans="1:11" ht="15" thickBot="1" x14ac:dyDescent="0.35">
      <c r="A1" s="330"/>
      <c r="B1" s="331" t="s">
        <v>104</v>
      </c>
      <c r="C1" s="332"/>
      <c r="D1" s="333"/>
      <c r="E1" s="334"/>
      <c r="F1" s="334"/>
      <c r="G1" s="335"/>
      <c r="H1" s="331" t="s">
        <v>105</v>
      </c>
      <c r="I1" s="336"/>
      <c r="J1" s="331" t="s">
        <v>106</v>
      </c>
      <c r="K1" s="336"/>
    </row>
    <row r="2" spans="1:11" x14ac:dyDescent="0.3">
      <c r="A2" s="337"/>
      <c r="B2" s="338" t="s">
        <v>107</v>
      </c>
      <c r="C2" s="339">
        <v>0</v>
      </c>
      <c r="D2" s="340"/>
      <c r="E2" s="340"/>
      <c r="F2" s="341"/>
      <c r="G2" s="342" t="s">
        <v>108</v>
      </c>
      <c r="H2" s="343"/>
      <c r="I2" s="344">
        <v>0</v>
      </c>
      <c r="J2" s="345"/>
      <c r="K2" s="346"/>
    </row>
    <row r="3" spans="1:11" x14ac:dyDescent="0.3">
      <c r="A3" s="347"/>
      <c r="B3" s="348" t="s">
        <v>109</v>
      </c>
      <c r="C3" s="349">
        <v>0</v>
      </c>
      <c r="D3" s="350"/>
      <c r="E3" s="350"/>
      <c r="F3" s="351"/>
      <c r="G3" s="352" t="s">
        <v>110</v>
      </c>
      <c r="H3" s="353"/>
      <c r="I3" s="354">
        <v>0</v>
      </c>
      <c r="J3" s="355"/>
      <c r="K3" s="356"/>
    </row>
    <row r="4" spans="1:11" ht="15" thickBot="1" x14ac:dyDescent="0.35">
      <c r="A4" s="357"/>
      <c r="B4" s="358" t="s">
        <v>111</v>
      </c>
      <c r="C4" s="359">
        <v>0</v>
      </c>
      <c r="D4" s="360"/>
      <c r="E4" s="360"/>
      <c r="F4" s="361"/>
      <c r="G4" s="362" t="s">
        <v>112</v>
      </c>
      <c r="H4" s="363"/>
      <c r="I4" s="364">
        <v>0</v>
      </c>
      <c r="J4" s="365"/>
      <c r="K4" s="366"/>
    </row>
    <row r="5" spans="1:11" ht="15" thickBot="1" x14ac:dyDescent="0.35">
      <c r="A5" s="367"/>
      <c r="B5" s="368"/>
      <c r="C5" s="368"/>
      <c r="D5" s="368"/>
      <c r="E5" s="369"/>
      <c r="F5" s="369"/>
      <c r="G5" s="369"/>
      <c r="H5" s="369"/>
      <c r="I5" s="369"/>
      <c r="J5" s="369"/>
      <c r="K5" s="369"/>
    </row>
    <row r="6" spans="1:11" ht="15" thickBot="1" x14ac:dyDescent="0.35">
      <c r="A6" s="383"/>
      <c r="B6" s="396" t="s">
        <v>85</v>
      </c>
      <c r="C6" s="389" t="s">
        <v>0</v>
      </c>
      <c r="D6" s="390"/>
      <c r="E6" s="391"/>
      <c r="F6" s="392" t="s">
        <v>1</v>
      </c>
      <c r="G6" s="393"/>
      <c r="H6" s="394"/>
      <c r="I6" s="395" t="s">
        <v>2</v>
      </c>
      <c r="J6" s="393"/>
      <c r="K6" s="394"/>
    </row>
    <row r="7" spans="1:11" ht="61.8" thickBot="1" x14ac:dyDescent="0.35">
      <c r="A7" s="384"/>
      <c r="B7" s="397"/>
      <c r="C7" s="19" t="s">
        <v>3</v>
      </c>
      <c r="D7" s="37" t="s">
        <v>4</v>
      </c>
      <c r="E7" s="54" t="s">
        <v>5</v>
      </c>
      <c r="F7" s="70" t="s">
        <v>6</v>
      </c>
      <c r="G7" s="85" t="s">
        <v>7</v>
      </c>
      <c r="H7" s="103" t="s">
        <v>8</v>
      </c>
      <c r="I7" s="70" t="s">
        <v>9</v>
      </c>
      <c r="J7" s="85" t="s">
        <v>10</v>
      </c>
      <c r="K7" s="103" t="s">
        <v>11</v>
      </c>
    </row>
    <row r="8" spans="1:11" ht="15" thickBot="1" x14ac:dyDescent="0.35">
      <c r="A8" s="385"/>
      <c r="B8" s="398"/>
      <c r="C8" s="370">
        <v>1</v>
      </c>
      <c r="D8" s="371">
        <v>2</v>
      </c>
      <c r="E8" s="372">
        <v>3</v>
      </c>
      <c r="F8" s="370">
        <v>4</v>
      </c>
      <c r="G8" s="371">
        <v>5</v>
      </c>
      <c r="H8" s="372">
        <v>6</v>
      </c>
      <c r="I8" s="373">
        <v>7</v>
      </c>
      <c r="J8" s="371">
        <v>8</v>
      </c>
      <c r="K8" s="372">
        <v>9</v>
      </c>
    </row>
    <row r="9" spans="1:11" ht="16.2" thickBot="1" x14ac:dyDescent="0.35">
      <c r="A9" s="1" t="s">
        <v>12</v>
      </c>
      <c r="B9" s="10" t="s">
        <v>13</v>
      </c>
      <c r="C9" s="158">
        <v>7208000000</v>
      </c>
      <c r="D9" s="159">
        <v>105.22</v>
      </c>
      <c r="E9" s="160">
        <v>7584000000</v>
      </c>
      <c r="F9" s="161" t="s">
        <v>14</v>
      </c>
      <c r="G9" s="162" t="s">
        <v>14</v>
      </c>
      <c r="H9" s="163" t="s">
        <v>14</v>
      </c>
      <c r="I9" s="164" t="s">
        <v>14</v>
      </c>
      <c r="J9" s="162" t="s">
        <v>14</v>
      </c>
      <c r="K9" s="163" t="s">
        <v>14</v>
      </c>
    </row>
    <row r="10" spans="1:11" ht="31.8" thickBot="1" x14ac:dyDescent="0.35">
      <c r="A10" s="2" t="s">
        <v>15</v>
      </c>
      <c r="B10" s="11" t="s">
        <v>16</v>
      </c>
      <c r="C10" s="165">
        <v>7208000000</v>
      </c>
      <c r="D10" s="308">
        <v>100</v>
      </c>
      <c r="E10" s="167">
        <v>7208000000</v>
      </c>
      <c r="F10" s="168">
        <v>0</v>
      </c>
      <c r="G10" s="169" t="s">
        <v>14</v>
      </c>
      <c r="H10" s="170">
        <v>0</v>
      </c>
      <c r="I10" s="171">
        <v>7208000000</v>
      </c>
      <c r="J10" s="169" t="s">
        <v>14</v>
      </c>
      <c r="K10" s="172" t="s">
        <v>14</v>
      </c>
    </row>
    <row r="11" spans="1:11" ht="15.6" x14ac:dyDescent="0.3">
      <c r="A11" s="3" t="s">
        <v>17</v>
      </c>
      <c r="B11" s="12" t="s">
        <v>18</v>
      </c>
      <c r="C11" s="173">
        <v>500000000</v>
      </c>
      <c r="D11" s="166">
        <v>50</v>
      </c>
      <c r="E11" s="174">
        <v>250000000</v>
      </c>
      <c r="F11" s="168">
        <v>0</v>
      </c>
      <c r="G11" s="169" t="s">
        <v>14</v>
      </c>
      <c r="H11" s="170">
        <v>0</v>
      </c>
      <c r="I11" s="171">
        <v>250000000</v>
      </c>
      <c r="J11" s="169" t="s">
        <v>14</v>
      </c>
      <c r="K11" s="172" t="s">
        <v>14</v>
      </c>
    </row>
    <row r="12" spans="1:11" ht="15.6" x14ac:dyDescent="0.3">
      <c r="A12" s="3" t="s">
        <v>19</v>
      </c>
      <c r="B12" s="13" t="s">
        <v>20</v>
      </c>
      <c r="C12" s="175" t="s">
        <v>14</v>
      </c>
      <c r="D12" s="176" t="s">
        <v>14</v>
      </c>
      <c r="E12" s="174">
        <v>0</v>
      </c>
      <c r="F12" s="168">
        <v>0</v>
      </c>
      <c r="G12" s="169" t="s">
        <v>14</v>
      </c>
      <c r="H12" s="170">
        <v>25000000</v>
      </c>
      <c r="I12" s="171">
        <v>25000000</v>
      </c>
      <c r="J12" s="169" t="s">
        <v>14</v>
      </c>
      <c r="K12" s="172" t="s">
        <v>14</v>
      </c>
    </row>
    <row r="13" spans="1:11" ht="16.2" thickBot="1" x14ac:dyDescent="0.35">
      <c r="A13" s="4" t="s">
        <v>21</v>
      </c>
      <c r="B13" s="14" t="s">
        <v>22</v>
      </c>
      <c r="C13" s="177" t="s">
        <v>14</v>
      </c>
      <c r="D13" s="178" t="s">
        <v>14</v>
      </c>
      <c r="E13" s="179">
        <v>126000000</v>
      </c>
      <c r="F13" s="180">
        <v>2380000000</v>
      </c>
      <c r="G13" s="181">
        <v>0</v>
      </c>
      <c r="H13" s="182">
        <v>84000000</v>
      </c>
      <c r="I13" s="183">
        <v>2590000000</v>
      </c>
      <c r="J13" s="169" t="s">
        <v>14</v>
      </c>
      <c r="K13" s="172" t="s">
        <v>14</v>
      </c>
    </row>
    <row r="14" spans="1:11" ht="16.2" thickBot="1" x14ac:dyDescent="0.35">
      <c r="A14" s="5" t="s">
        <v>23</v>
      </c>
      <c r="B14" s="15" t="s">
        <v>24</v>
      </c>
      <c r="C14" s="184" t="s">
        <v>14</v>
      </c>
      <c r="D14" s="185" t="s">
        <v>14</v>
      </c>
      <c r="E14" s="186">
        <v>11253576826</v>
      </c>
      <c r="F14" s="187" t="s">
        <v>14</v>
      </c>
      <c r="G14" s="188" t="s">
        <v>14</v>
      </c>
      <c r="H14" s="189" t="s">
        <v>14</v>
      </c>
      <c r="I14" s="190" t="s">
        <v>14</v>
      </c>
      <c r="J14" s="188" t="s">
        <v>14</v>
      </c>
      <c r="K14" s="189" t="s">
        <v>14</v>
      </c>
    </row>
    <row r="15" spans="1:11" ht="16.2" thickBot="1" x14ac:dyDescent="0.35">
      <c r="A15" s="6" t="s">
        <v>25</v>
      </c>
      <c r="B15" s="16" t="s">
        <v>26</v>
      </c>
      <c r="C15" s="191" t="s">
        <v>14</v>
      </c>
      <c r="D15" s="192" t="s">
        <v>14</v>
      </c>
      <c r="E15" s="193">
        <v>4000000000</v>
      </c>
      <c r="F15" s="194">
        <v>8578000000</v>
      </c>
      <c r="G15" s="195">
        <v>0</v>
      </c>
      <c r="H15" s="193">
        <v>9000000</v>
      </c>
      <c r="I15" s="196">
        <v>3719743493</v>
      </c>
      <c r="J15" s="197">
        <v>0</v>
      </c>
      <c r="K15" s="193">
        <v>867256507</v>
      </c>
    </row>
    <row r="16" spans="1:11" ht="15.6" x14ac:dyDescent="0.3">
      <c r="A16" s="7" t="s">
        <v>27</v>
      </c>
      <c r="B16" s="17" t="s">
        <v>28</v>
      </c>
      <c r="C16" s="198" t="s">
        <v>14</v>
      </c>
      <c r="D16" s="199" t="s">
        <v>14</v>
      </c>
      <c r="E16" s="376">
        <v>4000000000</v>
      </c>
      <c r="F16" s="200">
        <v>7458000000</v>
      </c>
      <c r="G16" s="201" t="s">
        <v>14</v>
      </c>
      <c r="H16" s="202">
        <v>9000000</v>
      </c>
      <c r="I16" s="203">
        <v>2599743493</v>
      </c>
      <c r="J16" s="204">
        <v>0</v>
      </c>
      <c r="K16" s="374">
        <v>867256507</v>
      </c>
    </row>
    <row r="17" spans="1:11" ht="15.6" x14ac:dyDescent="0.3">
      <c r="A17" s="3" t="s">
        <v>29</v>
      </c>
      <c r="B17" s="12" t="s">
        <v>30</v>
      </c>
      <c r="C17" s="175" t="s">
        <v>14</v>
      </c>
      <c r="D17" s="176" t="s">
        <v>14</v>
      </c>
      <c r="E17" s="174">
        <v>0</v>
      </c>
      <c r="F17" s="205">
        <v>0</v>
      </c>
      <c r="G17" s="206" t="s">
        <v>14</v>
      </c>
      <c r="H17" s="207" t="s">
        <v>14</v>
      </c>
      <c r="I17" s="208">
        <v>0</v>
      </c>
      <c r="J17" s="206" t="s">
        <v>14</v>
      </c>
      <c r="K17" s="207" t="s">
        <v>14</v>
      </c>
    </row>
    <row r="18" spans="1:11" ht="16.2" thickBot="1" x14ac:dyDescent="0.35">
      <c r="A18" s="4" t="s">
        <v>31</v>
      </c>
      <c r="B18" s="13" t="s">
        <v>32</v>
      </c>
      <c r="C18" s="177" t="s">
        <v>14</v>
      </c>
      <c r="D18" s="178" t="s">
        <v>14</v>
      </c>
      <c r="E18" s="179">
        <v>0</v>
      </c>
      <c r="F18" s="209">
        <v>1120000000</v>
      </c>
      <c r="G18" s="210">
        <v>0</v>
      </c>
      <c r="H18" s="211">
        <v>0</v>
      </c>
      <c r="I18" s="212">
        <v>1120000000</v>
      </c>
      <c r="J18" s="188" t="s">
        <v>14</v>
      </c>
      <c r="K18" s="211">
        <v>0</v>
      </c>
    </row>
    <row r="19" spans="1:11" ht="16.2" thickBot="1" x14ac:dyDescent="0.35">
      <c r="A19" s="1" t="s">
        <v>33</v>
      </c>
      <c r="B19" s="16" t="s">
        <v>34</v>
      </c>
      <c r="C19" s="191" t="s">
        <v>14</v>
      </c>
      <c r="D19" s="192" t="s">
        <v>14</v>
      </c>
      <c r="E19" s="213">
        <v>0</v>
      </c>
      <c r="F19" s="214">
        <v>2596000000</v>
      </c>
      <c r="G19" s="197">
        <v>0</v>
      </c>
      <c r="H19" s="213">
        <v>14500000</v>
      </c>
      <c r="I19" s="215">
        <v>1841500000</v>
      </c>
      <c r="J19" s="197">
        <v>0</v>
      </c>
      <c r="K19" s="213">
        <v>769000000</v>
      </c>
    </row>
    <row r="20" spans="1:11" ht="15.6" x14ac:dyDescent="0.3">
      <c r="A20" s="2" t="s">
        <v>35</v>
      </c>
      <c r="B20" s="11" t="s">
        <v>36</v>
      </c>
      <c r="C20" s="198" t="s">
        <v>14</v>
      </c>
      <c r="D20" s="199" t="s">
        <v>14</v>
      </c>
      <c r="E20" s="167">
        <v>0</v>
      </c>
      <c r="F20" s="200">
        <v>2163983000</v>
      </c>
      <c r="G20" s="204">
        <v>0</v>
      </c>
      <c r="H20" s="202">
        <v>12000000</v>
      </c>
      <c r="I20" s="203">
        <v>1817000000</v>
      </c>
      <c r="J20" s="204">
        <v>0</v>
      </c>
      <c r="K20" s="202">
        <v>358983000</v>
      </c>
    </row>
    <row r="21" spans="1:11" ht="15.6" x14ac:dyDescent="0.3">
      <c r="A21" s="3" t="s">
        <v>37</v>
      </c>
      <c r="B21" s="12" t="s">
        <v>38</v>
      </c>
      <c r="C21" s="175" t="s">
        <v>14</v>
      </c>
      <c r="D21" s="176" t="s">
        <v>14</v>
      </c>
      <c r="E21" s="174">
        <v>0</v>
      </c>
      <c r="F21" s="205">
        <v>408017000</v>
      </c>
      <c r="G21" s="206" t="s">
        <v>14</v>
      </c>
      <c r="H21" s="207" t="s">
        <v>14</v>
      </c>
      <c r="I21" s="183">
        <v>0</v>
      </c>
      <c r="J21" s="206" t="s">
        <v>14</v>
      </c>
      <c r="K21" s="182">
        <v>408017000</v>
      </c>
    </row>
    <row r="22" spans="1:11" ht="15.6" x14ac:dyDescent="0.3">
      <c r="A22" s="3" t="s">
        <v>39</v>
      </c>
      <c r="B22" s="12" t="s">
        <v>40</v>
      </c>
      <c r="C22" s="175" t="s">
        <v>14</v>
      </c>
      <c r="D22" s="176" t="s">
        <v>14</v>
      </c>
      <c r="E22" s="174">
        <v>0</v>
      </c>
      <c r="F22" s="205">
        <v>0</v>
      </c>
      <c r="G22" s="181">
        <v>0</v>
      </c>
      <c r="H22" s="182">
        <v>2500000</v>
      </c>
      <c r="I22" s="208">
        <v>2500000</v>
      </c>
      <c r="J22" s="181">
        <v>0</v>
      </c>
      <c r="K22" s="182">
        <v>0</v>
      </c>
    </row>
    <row r="23" spans="1:11" ht="15.6" x14ac:dyDescent="0.3">
      <c r="A23" s="3" t="s">
        <v>41</v>
      </c>
      <c r="B23" s="12" t="s">
        <v>42</v>
      </c>
      <c r="C23" s="175" t="s">
        <v>14</v>
      </c>
      <c r="D23" s="176" t="s">
        <v>14</v>
      </c>
      <c r="E23" s="174">
        <v>0</v>
      </c>
      <c r="F23" s="216">
        <v>20000000</v>
      </c>
      <c r="G23" s="169" t="s">
        <v>14</v>
      </c>
      <c r="H23" s="172" t="s">
        <v>14</v>
      </c>
      <c r="I23" s="217">
        <v>20000000</v>
      </c>
      <c r="J23" s="169" t="s">
        <v>14</v>
      </c>
      <c r="K23" s="170">
        <v>0</v>
      </c>
    </row>
    <row r="24" spans="1:11" ht="15.6" x14ac:dyDescent="0.3">
      <c r="A24" s="3" t="s">
        <v>43</v>
      </c>
      <c r="B24" s="12" t="s">
        <v>44</v>
      </c>
      <c r="C24" s="175" t="s">
        <v>14</v>
      </c>
      <c r="D24" s="176" t="s">
        <v>14</v>
      </c>
      <c r="E24" s="174">
        <v>0</v>
      </c>
      <c r="F24" s="205">
        <v>0</v>
      </c>
      <c r="G24" s="206" t="s">
        <v>14</v>
      </c>
      <c r="H24" s="207" t="s">
        <v>14</v>
      </c>
      <c r="I24" s="208">
        <v>0</v>
      </c>
      <c r="J24" s="206" t="s">
        <v>14</v>
      </c>
      <c r="K24" s="207" t="s">
        <v>14</v>
      </c>
    </row>
    <row r="25" spans="1:11" ht="16.2" thickBot="1" x14ac:dyDescent="0.35">
      <c r="A25" s="4" t="s">
        <v>45</v>
      </c>
      <c r="B25" s="13" t="s">
        <v>46</v>
      </c>
      <c r="C25" s="177" t="s">
        <v>14</v>
      </c>
      <c r="D25" s="178" t="s">
        <v>14</v>
      </c>
      <c r="E25" s="179">
        <v>0</v>
      </c>
      <c r="F25" s="209">
        <v>4000000</v>
      </c>
      <c r="G25" s="210">
        <v>0</v>
      </c>
      <c r="H25" s="211">
        <v>0</v>
      </c>
      <c r="I25" s="212">
        <v>2000000</v>
      </c>
      <c r="J25" s="210">
        <v>0</v>
      </c>
      <c r="K25" s="211">
        <v>2000000</v>
      </c>
    </row>
    <row r="26" spans="1:11" ht="16.2" thickBot="1" x14ac:dyDescent="0.35">
      <c r="A26" s="1" t="s">
        <v>47</v>
      </c>
      <c r="B26" s="16" t="s">
        <v>48</v>
      </c>
      <c r="C26" s="191" t="s">
        <v>14</v>
      </c>
      <c r="D26" s="192" t="s">
        <v>14</v>
      </c>
      <c r="E26" s="213">
        <v>0</v>
      </c>
      <c r="F26" s="214">
        <v>1825500000</v>
      </c>
      <c r="G26" s="197">
        <v>0</v>
      </c>
      <c r="H26" s="213">
        <v>3962000000</v>
      </c>
      <c r="I26" s="215">
        <v>5787500000</v>
      </c>
      <c r="J26" s="197">
        <v>0</v>
      </c>
      <c r="K26" s="213">
        <v>0</v>
      </c>
    </row>
    <row r="27" spans="1:11" ht="15.6" x14ac:dyDescent="0.3">
      <c r="A27" s="2" t="s">
        <v>49</v>
      </c>
      <c r="B27" s="11" t="s">
        <v>50</v>
      </c>
      <c r="C27" s="218">
        <v>3359410140</v>
      </c>
      <c r="D27" s="219">
        <v>98.69</v>
      </c>
      <c r="E27" s="220">
        <v>3315500000</v>
      </c>
      <c r="F27" s="218">
        <v>1815500000</v>
      </c>
      <c r="G27" s="221">
        <v>0</v>
      </c>
      <c r="H27" s="222">
        <v>1500000000</v>
      </c>
      <c r="I27" s="223">
        <v>0</v>
      </c>
      <c r="J27" s="221">
        <v>0</v>
      </c>
      <c r="K27" s="224">
        <v>0</v>
      </c>
    </row>
    <row r="28" spans="1:11" ht="15.6" x14ac:dyDescent="0.3">
      <c r="A28" s="3" t="s">
        <v>51</v>
      </c>
      <c r="B28" s="12" t="s">
        <v>52</v>
      </c>
      <c r="C28" s="142">
        <v>892533620</v>
      </c>
      <c r="D28" s="225">
        <v>100.28</v>
      </c>
      <c r="E28" s="226">
        <v>895000000</v>
      </c>
      <c r="F28" s="227" t="s">
        <v>14</v>
      </c>
      <c r="G28" s="228" t="s">
        <v>14</v>
      </c>
      <c r="H28" s="229">
        <v>895000000</v>
      </c>
      <c r="I28" s="230" t="s">
        <v>14</v>
      </c>
      <c r="J28" s="228" t="s">
        <v>14</v>
      </c>
      <c r="K28" s="231" t="s">
        <v>14</v>
      </c>
    </row>
    <row r="29" spans="1:11" ht="15.6" x14ac:dyDescent="0.3">
      <c r="A29" s="3" t="s">
        <v>53</v>
      </c>
      <c r="B29" s="12" t="s">
        <v>54</v>
      </c>
      <c r="C29" s="142">
        <v>6954660</v>
      </c>
      <c r="D29" s="225">
        <v>244.44</v>
      </c>
      <c r="E29" s="226">
        <v>17000000</v>
      </c>
      <c r="F29" s="142">
        <v>10000000</v>
      </c>
      <c r="G29" s="232">
        <v>0</v>
      </c>
      <c r="H29" s="229">
        <v>7000000</v>
      </c>
      <c r="I29" s="233">
        <v>0</v>
      </c>
      <c r="J29" s="234">
        <v>0</v>
      </c>
      <c r="K29" s="229">
        <v>0</v>
      </c>
    </row>
    <row r="30" spans="1:11" ht="15.6" x14ac:dyDescent="0.3">
      <c r="A30" s="3" t="s">
        <v>55</v>
      </c>
      <c r="B30" s="12" t="s">
        <v>56</v>
      </c>
      <c r="C30" s="142">
        <v>796966030</v>
      </c>
      <c r="D30" s="225">
        <v>100.38</v>
      </c>
      <c r="E30" s="226">
        <v>800000000</v>
      </c>
      <c r="F30" s="227" t="s">
        <v>14</v>
      </c>
      <c r="G30" s="228" t="s">
        <v>14</v>
      </c>
      <c r="H30" s="229">
        <v>800000000</v>
      </c>
      <c r="I30" s="230" t="s">
        <v>14</v>
      </c>
      <c r="J30" s="228" t="s">
        <v>14</v>
      </c>
      <c r="K30" s="231" t="s">
        <v>14</v>
      </c>
    </row>
    <row r="31" spans="1:11" ht="15.6" x14ac:dyDescent="0.3">
      <c r="A31" s="3" t="s">
        <v>57</v>
      </c>
      <c r="B31" s="12" t="s">
        <v>58</v>
      </c>
      <c r="C31" s="142">
        <v>769561170</v>
      </c>
      <c r="D31" s="225">
        <v>98.76</v>
      </c>
      <c r="E31" s="226">
        <v>760000000</v>
      </c>
      <c r="F31" s="227" t="s">
        <v>14</v>
      </c>
      <c r="G31" s="228" t="s">
        <v>14</v>
      </c>
      <c r="H31" s="229">
        <v>760000000</v>
      </c>
      <c r="I31" s="230" t="s">
        <v>14</v>
      </c>
      <c r="J31" s="228" t="s">
        <v>14</v>
      </c>
      <c r="K31" s="231" t="s">
        <v>14</v>
      </c>
    </row>
    <row r="32" spans="1:11" ht="15.6" x14ac:dyDescent="0.3">
      <c r="A32" s="3" t="s">
        <v>59</v>
      </c>
      <c r="B32" s="12" t="s">
        <v>60</v>
      </c>
      <c r="C32" s="227" t="s">
        <v>14</v>
      </c>
      <c r="D32" s="235" t="s">
        <v>14</v>
      </c>
      <c r="E32" s="226">
        <v>0</v>
      </c>
      <c r="F32" s="142">
        <v>0</v>
      </c>
      <c r="G32" s="228" t="s">
        <v>14</v>
      </c>
      <c r="H32" s="231" t="s">
        <v>14</v>
      </c>
      <c r="I32" s="230" t="s">
        <v>14</v>
      </c>
      <c r="J32" s="228" t="s">
        <v>14</v>
      </c>
      <c r="K32" s="231" t="s">
        <v>14</v>
      </c>
    </row>
    <row r="33" spans="1:11" ht="31.2" x14ac:dyDescent="0.3">
      <c r="A33" s="3" t="s">
        <v>61</v>
      </c>
      <c r="B33" s="12" t="s">
        <v>62</v>
      </c>
      <c r="C33" s="227" t="s">
        <v>14</v>
      </c>
      <c r="D33" s="235" t="s">
        <v>14</v>
      </c>
      <c r="E33" s="226">
        <v>0</v>
      </c>
      <c r="F33" s="227" t="s">
        <v>14</v>
      </c>
      <c r="G33" s="228" t="s">
        <v>14</v>
      </c>
      <c r="H33" s="231" t="s">
        <v>14</v>
      </c>
      <c r="I33" s="236">
        <v>0</v>
      </c>
      <c r="J33" s="228" t="s">
        <v>14</v>
      </c>
      <c r="K33" s="231" t="s">
        <v>14</v>
      </c>
    </row>
    <row r="34" spans="1:11" ht="16.2" thickBot="1" x14ac:dyDescent="0.35">
      <c r="A34" s="8" t="s">
        <v>63</v>
      </c>
      <c r="B34" s="13" t="s">
        <v>64</v>
      </c>
      <c r="C34" s="237" t="s">
        <v>14</v>
      </c>
      <c r="D34" s="238" t="s">
        <v>14</v>
      </c>
      <c r="E34" s="239">
        <v>-5787500000</v>
      </c>
      <c r="F34" s="237" t="s">
        <v>14</v>
      </c>
      <c r="G34" s="240" t="s">
        <v>14</v>
      </c>
      <c r="H34" s="241" t="s">
        <v>14</v>
      </c>
      <c r="I34" s="242">
        <v>5787500000</v>
      </c>
      <c r="J34" s="240" t="s">
        <v>14</v>
      </c>
      <c r="K34" s="241" t="s">
        <v>14</v>
      </c>
    </row>
    <row r="35" spans="1:11" ht="16.2" thickBot="1" x14ac:dyDescent="0.35">
      <c r="A35" s="1" t="s">
        <v>65</v>
      </c>
      <c r="B35" s="16" t="s">
        <v>66</v>
      </c>
      <c r="C35" s="243" t="s">
        <v>14</v>
      </c>
      <c r="D35" s="244" t="s">
        <v>14</v>
      </c>
      <c r="E35" s="245">
        <v>0</v>
      </c>
      <c r="F35" s="246">
        <v>5787500000</v>
      </c>
      <c r="G35" s="247">
        <v>0</v>
      </c>
      <c r="H35" s="248">
        <v>0</v>
      </c>
      <c r="I35" s="249">
        <v>5787500000</v>
      </c>
      <c r="J35" s="247">
        <v>0</v>
      </c>
      <c r="K35" s="248">
        <v>0</v>
      </c>
    </row>
    <row r="36" spans="1:11" ht="31.8" thickBot="1" x14ac:dyDescent="0.35">
      <c r="A36" s="9" t="s">
        <v>67</v>
      </c>
      <c r="B36" s="18" t="s">
        <v>68</v>
      </c>
      <c r="C36" s="250">
        <v>7208000000</v>
      </c>
      <c r="D36" s="308">
        <v>100</v>
      </c>
      <c r="E36" s="252">
        <v>7208000000</v>
      </c>
      <c r="F36" s="253" t="s">
        <v>14</v>
      </c>
      <c r="G36" s="254" t="s">
        <v>14</v>
      </c>
      <c r="H36" s="255" t="s">
        <v>14</v>
      </c>
      <c r="I36" s="256" t="s">
        <v>14</v>
      </c>
      <c r="J36" s="254" t="s">
        <v>14</v>
      </c>
      <c r="K36" s="255" t="s">
        <v>14</v>
      </c>
    </row>
    <row r="37" spans="1:11" ht="15.6" x14ac:dyDescent="0.3">
      <c r="A37" s="2" t="s">
        <v>69</v>
      </c>
      <c r="B37" s="11" t="s">
        <v>70</v>
      </c>
      <c r="C37" s="257">
        <v>5825425620</v>
      </c>
      <c r="D37" s="219">
        <v>99.35</v>
      </c>
      <c r="E37" s="220">
        <v>5787500000</v>
      </c>
      <c r="F37" s="142">
        <v>5787500000</v>
      </c>
      <c r="G37" s="258" t="s">
        <v>14</v>
      </c>
      <c r="H37" s="229">
        <v>0</v>
      </c>
      <c r="I37" s="259" t="s">
        <v>14</v>
      </c>
      <c r="J37" s="235" t="s">
        <v>14</v>
      </c>
      <c r="K37" s="260" t="s">
        <v>14</v>
      </c>
    </row>
    <row r="38" spans="1:11" ht="31.2" x14ac:dyDescent="0.3">
      <c r="A38" s="3" t="s">
        <v>71</v>
      </c>
      <c r="B38" s="11" t="s">
        <v>72</v>
      </c>
      <c r="C38" s="142">
        <v>0</v>
      </c>
      <c r="D38" s="225">
        <v>0</v>
      </c>
      <c r="E38" s="226">
        <v>10000000</v>
      </c>
      <c r="F38" s="227" t="s">
        <v>14</v>
      </c>
      <c r="G38" s="235" t="s">
        <v>14</v>
      </c>
      <c r="H38" s="229">
        <v>10000000</v>
      </c>
      <c r="I38" s="259" t="s">
        <v>14</v>
      </c>
      <c r="J38" s="235" t="s">
        <v>14</v>
      </c>
      <c r="K38" s="260" t="s">
        <v>14</v>
      </c>
    </row>
    <row r="39" spans="1:11" ht="15.6" x14ac:dyDescent="0.3">
      <c r="A39" s="3" t="s">
        <v>73</v>
      </c>
      <c r="B39" s="12" t="s">
        <v>74</v>
      </c>
      <c r="C39" s="142">
        <v>63676694.920000002</v>
      </c>
      <c r="D39" s="225">
        <v>15.7</v>
      </c>
      <c r="E39" s="226">
        <v>10000000</v>
      </c>
      <c r="F39" s="142">
        <v>10000000</v>
      </c>
      <c r="G39" s="235" t="s">
        <v>14</v>
      </c>
      <c r="H39" s="260" t="s">
        <v>14</v>
      </c>
      <c r="I39" s="230" t="s">
        <v>14</v>
      </c>
      <c r="J39" s="235" t="s">
        <v>14</v>
      </c>
      <c r="K39" s="260" t="s">
        <v>14</v>
      </c>
    </row>
    <row r="40" spans="1:11" ht="15.6" x14ac:dyDescent="0.3">
      <c r="A40" s="3" t="s">
        <v>75</v>
      </c>
      <c r="B40" s="12" t="s">
        <v>76</v>
      </c>
      <c r="C40" s="142">
        <v>132041095.89</v>
      </c>
      <c r="D40" s="225">
        <v>18.93</v>
      </c>
      <c r="E40" s="226">
        <v>25000000</v>
      </c>
      <c r="F40" s="142">
        <v>25000000</v>
      </c>
      <c r="G40" s="235" t="s">
        <v>14</v>
      </c>
      <c r="H40" s="260" t="s">
        <v>14</v>
      </c>
      <c r="I40" s="230" t="s">
        <v>14</v>
      </c>
      <c r="J40" s="235" t="s">
        <v>14</v>
      </c>
      <c r="K40" s="260" t="s">
        <v>14</v>
      </c>
    </row>
    <row r="41" spans="1:11" ht="15.6" x14ac:dyDescent="0.3">
      <c r="A41" s="3" t="s">
        <v>77</v>
      </c>
      <c r="B41" s="12" t="s">
        <v>78</v>
      </c>
      <c r="C41" s="227" t="s">
        <v>14</v>
      </c>
      <c r="D41" s="235" t="s">
        <v>14</v>
      </c>
      <c r="E41" s="226">
        <v>1201333333</v>
      </c>
      <c r="F41" s="227" t="s">
        <v>14</v>
      </c>
      <c r="G41" s="235" t="s">
        <v>14</v>
      </c>
      <c r="H41" s="229">
        <v>1201333333</v>
      </c>
      <c r="I41" s="230" t="s">
        <v>14</v>
      </c>
      <c r="J41" s="235" t="s">
        <v>14</v>
      </c>
      <c r="K41" s="260" t="s">
        <v>14</v>
      </c>
    </row>
    <row r="42" spans="1:11" ht="16.2" thickBot="1" x14ac:dyDescent="0.35">
      <c r="A42" s="4" t="s">
        <v>79</v>
      </c>
      <c r="B42" s="14" t="s">
        <v>80</v>
      </c>
      <c r="C42" s="261">
        <v>219743493</v>
      </c>
      <c r="D42" s="262">
        <v>79.260000000000005</v>
      </c>
      <c r="E42" s="239">
        <v>174166667</v>
      </c>
      <c r="F42" s="237" t="s">
        <v>14</v>
      </c>
      <c r="G42" s="238" t="s">
        <v>14</v>
      </c>
      <c r="H42" s="263" t="s">
        <v>14</v>
      </c>
      <c r="I42" s="264" t="s">
        <v>14</v>
      </c>
      <c r="J42" s="238" t="s">
        <v>14</v>
      </c>
      <c r="K42" s="263" t="s">
        <v>14</v>
      </c>
    </row>
    <row r="43" spans="1:11" ht="31.8" thickBot="1" x14ac:dyDescent="0.35">
      <c r="A43" s="9" t="s">
        <v>81</v>
      </c>
      <c r="B43" s="16" t="s">
        <v>82</v>
      </c>
      <c r="C43" s="265" t="s">
        <v>14</v>
      </c>
      <c r="D43" s="244" t="s">
        <v>14</v>
      </c>
      <c r="E43" s="375">
        <v>3669576826</v>
      </c>
      <c r="F43" s="266" t="s">
        <v>14</v>
      </c>
      <c r="G43" s="267">
        <v>0</v>
      </c>
      <c r="H43" s="252">
        <v>5305833333</v>
      </c>
      <c r="I43" s="268" t="s">
        <v>14</v>
      </c>
      <c r="J43" s="267">
        <v>0</v>
      </c>
      <c r="K43" s="252">
        <v>1636256507</v>
      </c>
    </row>
    <row r="44" spans="1:11" ht="31.8" thickBot="1" x14ac:dyDescent="0.35">
      <c r="A44" s="1" t="s">
        <v>83</v>
      </c>
      <c r="B44" s="16" t="s">
        <v>84</v>
      </c>
      <c r="C44" s="269">
        <v>219743493</v>
      </c>
      <c r="D44" s="270">
        <v>100</v>
      </c>
      <c r="E44" s="271">
        <v>219743493</v>
      </c>
      <c r="F44" s="272" t="s">
        <v>14</v>
      </c>
      <c r="G44" s="273" t="s">
        <v>14</v>
      </c>
      <c r="H44" s="274" t="s">
        <v>14</v>
      </c>
      <c r="I44" s="275" t="s">
        <v>14</v>
      </c>
      <c r="J44" s="273" t="s">
        <v>14</v>
      </c>
      <c r="K44" s="274" t="s">
        <v>14</v>
      </c>
    </row>
  </sheetData>
  <mergeCells count="5">
    <mergeCell ref="A6:A8"/>
    <mergeCell ref="B6:B8"/>
    <mergeCell ref="C6:E6"/>
    <mergeCell ref="F6:H6"/>
    <mergeCell ref="I6:K6"/>
  </mergeCells>
  <dataValidations count="6">
    <dataValidation type="textLength" operator="equal" allowBlank="1" showInputMessage="1" showErrorMessage="1" error="ИГК - ровно 25 десятичных цифр." sqref="C2:F2">
      <formula1>25</formula1>
    </dataValidation>
    <dataValidation type="custom" allowBlank="1" showInputMessage="1" showErrorMessage="1" error="Формат ОБС - ровно 20 десятичных цифр." sqref="C3">
      <formula1>LEN(TEXT(C3,"0"))=20</formula1>
    </dataValidation>
    <dataValidation type="date" operator="greaterThanOrEqual" allowBlank="1" showInputMessage="1" showErrorMessage="1" error="Значение должно быть в формате даты." sqref="I2:I4">
      <formula1>25569</formula1>
    </dataValidation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6">
      <formula1>0</formula1>
    </dataValidation>
    <dataValidation type="custom" allowBlank="1" showInputMessage="1" showErrorMessage="1" error="Нарушение контрольного соотношения." sqref="E43">
      <formula1>(E43=E9-E14)</formula1>
    </dataValidation>
    <dataValidation type="decimal" operator="greaterThanOrEqual" allowBlank="1" showInputMessage="1" showErrorMessage="1" error="Значение должно быть дестятичным чилом &gt;= 0." sqref="F35:K35 C44 C42 C38:C40 E44 E36 I33:I34 I29:K29 I27:K27 H27:H31 F32 F29:G29 F27:G27 K20:K23 J25:K25 J22 J20 I20:I25 G25:H25 G22:H22 G20:H20 F20:F25 K18 J16:K16 I16:I18 H16 G18:H18 F16:F18 H10:I13 G13 C10:C11 F10:F13 C27:C31 H41 H37:H38 F39:F40 F37">
      <formula1>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C15" zoomScale="80" zoomScaleNormal="80" workbookViewId="0">
      <selection activeCell="H23" sqref="H23"/>
    </sheetView>
  </sheetViews>
  <sheetFormatPr defaultRowHeight="14.4" x14ac:dyDescent="0.3"/>
  <cols>
    <col min="1" max="1" width="6.5546875" customWidth="1"/>
    <col min="2" max="2" width="47.7773437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101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318">
        <v>1</v>
      </c>
      <c r="D4" s="319">
        <v>2</v>
      </c>
      <c r="E4" s="320">
        <v>3</v>
      </c>
      <c r="F4" s="318">
        <v>4</v>
      </c>
      <c r="G4" s="319">
        <v>5</v>
      </c>
      <c r="H4" s="320">
        <v>6</v>
      </c>
      <c r="I4" s="321">
        <v>7</v>
      </c>
      <c r="J4" s="319">
        <v>8</v>
      </c>
      <c r="K4" s="320">
        <v>9</v>
      </c>
    </row>
    <row r="5" spans="1:11" ht="16.2" thickBot="1" x14ac:dyDescent="0.35">
      <c r="A5" s="1" t="s">
        <v>12</v>
      </c>
      <c r="B5" s="10" t="s">
        <v>13</v>
      </c>
      <c r="C5" s="158">
        <v>7208000000</v>
      </c>
      <c r="D5" s="159">
        <v>105.22</v>
      </c>
      <c r="E5" s="160">
        <v>7584000000</v>
      </c>
      <c r="F5" s="161" t="s">
        <v>14</v>
      </c>
      <c r="G5" s="162" t="s">
        <v>14</v>
      </c>
      <c r="H5" s="163" t="s">
        <v>14</v>
      </c>
      <c r="I5" s="164" t="s">
        <v>14</v>
      </c>
      <c r="J5" s="162" t="s">
        <v>14</v>
      </c>
      <c r="K5" s="163" t="s">
        <v>14</v>
      </c>
    </row>
    <row r="6" spans="1:11" ht="16.8" customHeight="1" x14ac:dyDescent="0.3">
      <c r="A6" s="2" t="s">
        <v>15</v>
      </c>
      <c r="B6" s="11" t="s">
        <v>16</v>
      </c>
      <c r="C6" s="165">
        <v>7208000000</v>
      </c>
      <c r="D6" s="309">
        <v>100</v>
      </c>
      <c r="E6" s="167">
        <v>7208000000</v>
      </c>
      <c r="F6" s="168">
        <v>0</v>
      </c>
      <c r="G6" s="169" t="s">
        <v>14</v>
      </c>
      <c r="H6" s="170">
        <v>0</v>
      </c>
      <c r="I6" s="171">
        <v>7208000000</v>
      </c>
      <c r="J6" s="169" t="s">
        <v>14</v>
      </c>
      <c r="K6" s="172" t="s">
        <v>14</v>
      </c>
    </row>
    <row r="7" spans="1:11" ht="15.6" x14ac:dyDescent="0.3">
      <c r="A7" s="3" t="s">
        <v>17</v>
      </c>
      <c r="B7" s="12" t="s">
        <v>18</v>
      </c>
      <c r="C7" s="173">
        <v>500000000</v>
      </c>
      <c r="D7" s="166">
        <v>50</v>
      </c>
      <c r="E7" s="174">
        <v>250000000</v>
      </c>
      <c r="F7" s="168">
        <v>0</v>
      </c>
      <c r="G7" s="169" t="s">
        <v>14</v>
      </c>
      <c r="H7" s="170">
        <v>0</v>
      </c>
      <c r="I7" s="171">
        <v>250000000</v>
      </c>
      <c r="J7" s="169" t="s">
        <v>14</v>
      </c>
      <c r="K7" s="172" t="s">
        <v>14</v>
      </c>
    </row>
    <row r="8" spans="1:11" ht="15.6" x14ac:dyDescent="0.3">
      <c r="A8" s="3" t="s">
        <v>19</v>
      </c>
      <c r="B8" s="13" t="s">
        <v>20</v>
      </c>
      <c r="C8" s="175" t="s">
        <v>14</v>
      </c>
      <c r="D8" s="176" t="s">
        <v>14</v>
      </c>
      <c r="E8" s="174">
        <v>0</v>
      </c>
      <c r="F8" s="168">
        <v>0</v>
      </c>
      <c r="G8" s="169" t="s">
        <v>14</v>
      </c>
      <c r="H8" s="170">
        <v>25000000</v>
      </c>
      <c r="I8" s="171">
        <v>25000000</v>
      </c>
      <c r="J8" s="169" t="s">
        <v>14</v>
      </c>
      <c r="K8" s="172" t="s">
        <v>14</v>
      </c>
    </row>
    <row r="9" spans="1:11" ht="16.2" thickBot="1" x14ac:dyDescent="0.35">
      <c r="A9" s="4" t="s">
        <v>21</v>
      </c>
      <c r="B9" s="14" t="s">
        <v>22</v>
      </c>
      <c r="C9" s="177" t="s">
        <v>14</v>
      </c>
      <c r="D9" s="178" t="s">
        <v>14</v>
      </c>
      <c r="E9" s="312">
        <v>126000000</v>
      </c>
      <c r="F9" s="180">
        <v>2380000000</v>
      </c>
      <c r="G9" s="181">
        <v>0</v>
      </c>
      <c r="H9" s="182">
        <v>84000000</v>
      </c>
      <c r="I9" s="183">
        <v>2590000000</v>
      </c>
      <c r="J9" s="169" t="s">
        <v>14</v>
      </c>
      <c r="K9" s="172" t="s">
        <v>14</v>
      </c>
    </row>
    <row r="10" spans="1:11" ht="16.2" thickBot="1" x14ac:dyDescent="0.35">
      <c r="A10" s="5" t="s">
        <v>23</v>
      </c>
      <c r="B10" s="15" t="s">
        <v>24</v>
      </c>
      <c r="C10" s="184" t="s">
        <v>14</v>
      </c>
      <c r="D10" s="185" t="s">
        <v>14</v>
      </c>
      <c r="E10" s="186">
        <v>7253576826</v>
      </c>
      <c r="F10" s="187" t="s">
        <v>14</v>
      </c>
      <c r="G10" s="188" t="s">
        <v>14</v>
      </c>
      <c r="H10" s="189" t="s">
        <v>14</v>
      </c>
      <c r="I10" s="190" t="s">
        <v>14</v>
      </c>
      <c r="J10" s="188" t="s">
        <v>14</v>
      </c>
      <c r="K10" s="189" t="s">
        <v>14</v>
      </c>
    </row>
    <row r="11" spans="1:11" ht="16.2" thickBot="1" x14ac:dyDescent="0.35">
      <c r="A11" s="6" t="s">
        <v>25</v>
      </c>
      <c r="B11" s="16" t="s">
        <v>26</v>
      </c>
      <c r="C11" s="191" t="s">
        <v>14</v>
      </c>
      <c r="D11" s="192" t="s">
        <v>14</v>
      </c>
      <c r="E11" s="193">
        <v>0</v>
      </c>
      <c r="F11" s="194">
        <v>8578000000</v>
      </c>
      <c r="G11" s="195">
        <v>0</v>
      </c>
      <c r="H11" s="193">
        <v>9000000</v>
      </c>
      <c r="I11" s="196">
        <v>3719743493</v>
      </c>
      <c r="J11" s="197">
        <v>0</v>
      </c>
      <c r="K11" s="193">
        <v>4867256507</v>
      </c>
    </row>
    <row r="12" spans="1:11" ht="15.6" x14ac:dyDescent="0.3">
      <c r="A12" s="7" t="s">
        <v>27</v>
      </c>
      <c r="B12" s="17" t="s">
        <v>28</v>
      </c>
      <c r="C12" s="198" t="s">
        <v>14</v>
      </c>
      <c r="D12" s="199" t="s">
        <v>14</v>
      </c>
      <c r="E12" s="167">
        <v>0</v>
      </c>
      <c r="F12" s="200">
        <v>7458000000</v>
      </c>
      <c r="G12" s="201" t="s">
        <v>14</v>
      </c>
      <c r="H12" s="202">
        <v>9000000</v>
      </c>
      <c r="I12" s="203">
        <v>2599743493</v>
      </c>
      <c r="J12" s="204">
        <v>0</v>
      </c>
      <c r="K12" s="311">
        <v>4867256507</v>
      </c>
    </row>
    <row r="13" spans="1:11" ht="15.6" x14ac:dyDescent="0.3">
      <c r="A13" s="3" t="s">
        <v>29</v>
      </c>
      <c r="B13" s="12" t="s">
        <v>30</v>
      </c>
      <c r="C13" s="175" t="s">
        <v>14</v>
      </c>
      <c r="D13" s="176" t="s">
        <v>14</v>
      </c>
      <c r="E13" s="174">
        <v>0</v>
      </c>
      <c r="F13" s="205">
        <v>0</v>
      </c>
      <c r="G13" s="206" t="s">
        <v>14</v>
      </c>
      <c r="H13" s="207" t="s">
        <v>14</v>
      </c>
      <c r="I13" s="208">
        <v>0</v>
      </c>
      <c r="J13" s="206" t="s">
        <v>14</v>
      </c>
      <c r="K13" s="207" t="s">
        <v>14</v>
      </c>
    </row>
    <row r="14" spans="1:11" ht="16.2" thickBot="1" x14ac:dyDescent="0.35">
      <c r="A14" s="4" t="s">
        <v>31</v>
      </c>
      <c r="B14" s="13" t="s">
        <v>32</v>
      </c>
      <c r="C14" s="177" t="s">
        <v>14</v>
      </c>
      <c r="D14" s="178" t="s">
        <v>14</v>
      </c>
      <c r="E14" s="179">
        <v>0</v>
      </c>
      <c r="F14" s="209">
        <v>1120000000</v>
      </c>
      <c r="G14" s="210">
        <v>0</v>
      </c>
      <c r="H14" s="211">
        <v>0</v>
      </c>
      <c r="I14" s="212">
        <v>1120000000</v>
      </c>
      <c r="J14" s="188" t="s">
        <v>14</v>
      </c>
      <c r="K14" s="211">
        <v>0</v>
      </c>
    </row>
    <row r="15" spans="1:11" ht="16.2" thickBot="1" x14ac:dyDescent="0.35">
      <c r="A15" s="1" t="s">
        <v>33</v>
      </c>
      <c r="B15" s="16" t="s">
        <v>34</v>
      </c>
      <c r="C15" s="191" t="s">
        <v>14</v>
      </c>
      <c r="D15" s="192" t="s">
        <v>14</v>
      </c>
      <c r="E15" s="213">
        <v>0</v>
      </c>
      <c r="F15" s="214">
        <v>2596000000</v>
      </c>
      <c r="G15" s="197">
        <v>0</v>
      </c>
      <c r="H15" s="213">
        <v>14500000</v>
      </c>
      <c r="I15" s="215">
        <v>1841500000</v>
      </c>
      <c r="J15" s="197">
        <v>0</v>
      </c>
      <c r="K15" s="213">
        <v>769000000</v>
      </c>
    </row>
    <row r="16" spans="1:11" ht="15.6" x14ac:dyDescent="0.3">
      <c r="A16" s="2" t="s">
        <v>35</v>
      </c>
      <c r="B16" s="11" t="s">
        <v>36</v>
      </c>
      <c r="C16" s="198" t="s">
        <v>14</v>
      </c>
      <c r="D16" s="199" t="s">
        <v>14</v>
      </c>
      <c r="E16" s="167">
        <v>0</v>
      </c>
      <c r="F16" s="200">
        <v>2163983000</v>
      </c>
      <c r="G16" s="204">
        <v>0</v>
      </c>
      <c r="H16" s="202">
        <v>12000000</v>
      </c>
      <c r="I16" s="203">
        <v>1817000000</v>
      </c>
      <c r="J16" s="204">
        <v>0</v>
      </c>
      <c r="K16" s="202">
        <v>358983000</v>
      </c>
    </row>
    <row r="17" spans="1:11" ht="15.6" x14ac:dyDescent="0.3">
      <c r="A17" s="3" t="s">
        <v>37</v>
      </c>
      <c r="B17" s="12" t="s">
        <v>38</v>
      </c>
      <c r="C17" s="175" t="s">
        <v>14</v>
      </c>
      <c r="D17" s="176" t="s">
        <v>14</v>
      </c>
      <c r="E17" s="174">
        <v>0</v>
      </c>
      <c r="F17" s="205">
        <v>408017000</v>
      </c>
      <c r="G17" s="206" t="s">
        <v>14</v>
      </c>
      <c r="H17" s="207" t="s">
        <v>14</v>
      </c>
      <c r="I17" s="183">
        <v>0</v>
      </c>
      <c r="J17" s="206" t="s">
        <v>14</v>
      </c>
      <c r="K17" s="182">
        <v>408017000</v>
      </c>
    </row>
    <row r="18" spans="1:11" ht="15.6" x14ac:dyDescent="0.3">
      <c r="A18" s="3" t="s">
        <v>39</v>
      </c>
      <c r="B18" s="12" t="s">
        <v>40</v>
      </c>
      <c r="C18" s="175" t="s">
        <v>14</v>
      </c>
      <c r="D18" s="176" t="s">
        <v>14</v>
      </c>
      <c r="E18" s="174">
        <v>0</v>
      </c>
      <c r="F18" s="205">
        <v>0</v>
      </c>
      <c r="G18" s="181">
        <v>0</v>
      </c>
      <c r="H18" s="182">
        <v>2500000</v>
      </c>
      <c r="I18" s="208">
        <v>2500000</v>
      </c>
      <c r="J18" s="181">
        <v>0</v>
      </c>
      <c r="K18" s="182">
        <v>0</v>
      </c>
    </row>
    <row r="19" spans="1:11" ht="15.6" x14ac:dyDescent="0.3">
      <c r="A19" s="3" t="s">
        <v>41</v>
      </c>
      <c r="B19" s="12" t="s">
        <v>42</v>
      </c>
      <c r="C19" s="175" t="s">
        <v>14</v>
      </c>
      <c r="D19" s="176" t="s">
        <v>14</v>
      </c>
      <c r="E19" s="174">
        <v>0</v>
      </c>
      <c r="F19" s="216">
        <v>20000000</v>
      </c>
      <c r="G19" s="169" t="s">
        <v>14</v>
      </c>
      <c r="H19" s="172" t="s">
        <v>14</v>
      </c>
      <c r="I19" s="217">
        <v>20000000</v>
      </c>
      <c r="J19" s="169" t="s">
        <v>14</v>
      </c>
      <c r="K19" s="170">
        <v>0</v>
      </c>
    </row>
    <row r="20" spans="1:11" ht="15.6" x14ac:dyDescent="0.3">
      <c r="A20" s="3" t="s">
        <v>43</v>
      </c>
      <c r="B20" s="12" t="s">
        <v>44</v>
      </c>
      <c r="C20" s="175" t="s">
        <v>14</v>
      </c>
      <c r="D20" s="176" t="s">
        <v>14</v>
      </c>
      <c r="E20" s="174">
        <v>0</v>
      </c>
      <c r="F20" s="205">
        <v>0</v>
      </c>
      <c r="G20" s="206" t="s">
        <v>14</v>
      </c>
      <c r="H20" s="207" t="s">
        <v>14</v>
      </c>
      <c r="I20" s="208">
        <v>0</v>
      </c>
      <c r="J20" s="206" t="s">
        <v>14</v>
      </c>
      <c r="K20" s="207" t="s">
        <v>14</v>
      </c>
    </row>
    <row r="21" spans="1:11" ht="16.2" thickBot="1" x14ac:dyDescent="0.35">
      <c r="A21" s="4" t="s">
        <v>45</v>
      </c>
      <c r="B21" s="13" t="s">
        <v>46</v>
      </c>
      <c r="C21" s="177" t="s">
        <v>14</v>
      </c>
      <c r="D21" s="178" t="s">
        <v>14</v>
      </c>
      <c r="E21" s="179">
        <v>0</v>
      </c>
      <c r="F21" s="209">
        <v>4000000</v>
      </c>
      <c r="G21" s="210">
        <v>0</v>
      </c>
      <c r="H21" s="211">
        <v>0</v>
      </c>
      <c r="I21" s="212">
        <v>2000000</v>
      </c>
      <c r="J21" s="210">
        <v>0</v>
      </c>
      <c r="K21" s="211">
        <v>2000000</v>
      </c>
    </row>
    <row r="22" spans="1:11" ht="16.2" thickBot="1" x14ac:dyDescent="0.35">
      <c r="A22" s="1" t="s">
        <v>47</v>
      </c>
      <c r="B22" s="16" t="s">
        <v>48</v>
      </c>
      <c r="C22" s="191" t="s">
        <v>14</v>
      </c>
      <c r="D22" s="192" t="s">
        <v>14</v>
      </c>
      <c r="E22" s="213">
        <v>0</v>
      </c>
      <c r="F22" s="214">
        <v>1825500000</v>
      </c>
      <c r="G22" s="197">
        <v>0</v>
      </c>
      <c r="H22" s="213">
        <v>3962000000</v>
      </c>
      <c r="I22" s="215">
        <v>5787500000</v>
      </c>
      <c r="J22" s="197">
        <v>0</v>
      </c>
      <c r="K22" s="213">
        <v>0</v>
      </c>
    </row>
    <row r="23" spans="1:11" ht="15.6" x14ac:dyDescent="0.3">
      <c r="A23" s="2" t="s">
        <v>49</v>
      </c>
      <c r="B23" s="11" t="s">
        <v>50</v>
      </c>
      <c r="C23" s="218">
        <v>3359410140</v>
      </c>
      <c r="D23" s="219">
        <v>98.69</v>
      </c>
      <c r="E23" s="220">
        <v>3315500000</v>
      </c>
      <c r="F23" s="218">
        <v>1815500000</v>
      </c>
      <c r="G23" s="221">
        <v>0</v>
      </c>
      <c r="H23" s="222">
        <v>1500000000</v>
      </c>
      <c r="I23" s="223">
        <v>0</v>
      </c>
      <c r="J23" s="221">
        <v>0</v>
      </c>
      <c r="K23" s="224">
        <v>0</v>
      </c>
    </row>
    <row r="24" spans="1:11" ht="15.6" x14ac:dyDescent="0.3">
      <c r="A24" s="3" t="s">
        <v>51</v>
      </c>
      <c r="B24" s="12" t="s">
        <v>52</v>
      </c>
      <c r="C24" s="142">
        <v>892533620</v>
      </c>
      <c r="D24" s="225">
        <v>100.28</v>
      </c>
      <c r="E24" s="226">
        <v>895000000</v>
      </c>
      <c r="F24" s="227" t="s">
        <v>14</v>
      </c>
      <c r="G24" s="228" t="s">
        <v>14</v>
      </c>
      <c r="H24" s="229">
        <v>895000000</v>
      </c>
      <c r="I24" s="230" t="s">
        <v>14</v>
      </c>
      <c r="J24" s="228" t="s">
        <v>14</v>
      </c>
      <c r="K24" s="231" t="s">
        <v>14</v>
      </c>
    </row>
    <row r="25" spans="1:11" ht="15.6" x14ac:dyDescent="0.3">
      <c r="A25" s="3" t="s">
        <v>53</v>
      </c>
      <c r="B25" s="12" t="s">
        <v>54</v>
      </c>
      <c r="C25" s="142">
        <v>6954660</v>
      </c>
      <c r="D25" s="225">
        <v>244.44</v>
      </c>
      <c r="E25" s="226">
        <v>17000000</v>
      </c>
      <c r="F25" s="142">
        <v>10000000</v>
      </c>
      <c r="G25" s="232">
        <v>0</v>
      </c>
      <c r="H25" s="229">
        <v>7000000</v>
      </c>
      <c r="I25" s="233">
        <v>0</v>
      </c>
      <c r="J25" s="234">
        <v>0</v>
      </c>
      <c r="K25" s="229">
        <v>0</v>
      </c>
    </row>
    <row r="26" spans="1:11" ht="15.6" x14ac:dyDescent="0.3">
      <c r="A26" s="3" t="s">
        <v>55</v>
      </c>
      <c r="B26" s="12" t="s">
        <v>56</v>
      </c>
      <c r="C26" s="142">
        <v>796966030</v>
      </c>
      <c r="D26" s="225">
        <v>100.38</v>
      </c>
      <c r="E26" s="226">
        <v>800000000</v>
      </c>
      <c r="F26" s="227" t="s">
        <v>14</v>
      </c>
      <c r="G26" s="228" t="s">
        <v>14</v>
      </c>
      <c r="H26" s="229">
        <v>800000000</v>
      </c>
      <c r="I26" s="230" t="s">
        <v>14</v>
      </c>
      <c r="J26" s="228" t="s">
        <v>14</v>
      </c>
      <c r="K26" s="231" t="s">
        <v>14</v>
      </c>
    </row>
    <row r="27" spans="1:11" ht="15.6" x14ac:dyDescent="0.3">
      <c r="A27" s="3" t="s">
        <v>57</v>
      </c>
      <c r="B27" s="12" t="s">
        <v>58</v>
      </c>
      <c r="C27" s="142">
        <v>769561170</v>
      </c>
      <c r="D27" s="225">
        <v>98.76</v>
      </c>
      <c r="E27" s="226">
        <v>760000000</v>
      </c>
      <c r="F27" s="227" t="s">
        <v>14</v>
      </c>
      <c r="G27" s="228" t="s">
        <v>14</v>
      </c>
      <c r="H27" s="229">
        <v>760000000</v>
      </c>
      <c r="I27" s="230" t="s">
        <v>14</v>
      </c>
      <c r="J27" s="228" t="s">
        <v>14</v>
      </c>
      <c r="K27" s="231" t="s">
        <v>14</v>
      </c>
    </row>
    <row r="28" spans="1:11" ht="15.6" x14ac:dyDescent="0.3">
      <c r="A28" s="3" t="s">
        <v>59</v>
      </c>
      <c r="B28" s="12" t="s">
        <v>60</v>
      </c>
      <c r="C28" s="227" t="s">
        <v>14</v>
      </c>
      <c r="D28" s="235" t="s">
        <v>14</v>
      </c>
      <c r="E28" s="226">
        <v>0</v>
      </c>
      <c r="F28" s="142">
        <v>0</v>
      </c>
      <c r="G28" s="228" t="s">
        <v>14</v>
      </c>
      <c r="H28" s="231" t="s">
        <v>14</v>
      </c>
      <c r="I28" s="230" t="s">
        <v>14</v>
      </c>
      <c r="J28" s="228" t="s">
        <v>14</v>
      </c>
      <c r="K28" s="231" t="s">
        <v>14</v>
      </c>
    </row>
    <row r="29" spans="1:11" ht="19.2" customHeight="1" x14ac:dyDescent="0.3">
      <c r="A29" s="3" t="s">
        <v>61</v>
      </c>
      <c r="B29" s="12" t="s">
        <v>62</v>
      </c>
      <c r="C29" s="227" t="s">
        <v>14</v>
      </c>
      <c r="D29" s="235" t="s">
        <v>14</v>
      </c>
      <c r="E29" s="226">
        <v>0</v>
      </c>
      <c r="F29" s="227" t="s">
        <v>14</v>
      </c>
      <c r="G29" s="228" t="s">
        <v>14</v>
      </c>
      <c r="H29" s="231" t="s">
        <v>14</v>
      </c>
      <c r="I29" s="236">
        <v>0</v>
      </c>
      <c r="J29" s="228" t="s">
        <v>14</v>
      </c>
      <c r="K29" s="231" t="s">
        <v>14</v>
      </c>
    </row>
    <row r="30" spans="1:11" ht="16.2" thickBot="1" x14ac:dyDescent="0.35">
      <c r="A30" s="8" t="s">
        <v>63</v>
      </c>
      <c r="B30" s="13" t="s">
        <v>64</v>
      </c>
      <c r="C30" s="237" t="s">
        <v>14</v>
      </c>
      <c r="D30" s="238" t="s">
        <v>14</v>
      </c>
      <c r="E30" s="239">
        <v>-5787500000</v>
      </c>
      <c r="F30" s="237" t="s">
        <v>14</v>
      </c>
      <c r="G30" s="240" t="s">
        <v>14</v>
      </c>
      <c r="H30" s="241" t="s">
        <v>14</v>
      </c>
      <c r="I30" s="242">
        <v>5787500000</v>
      </c>
      <c r="J30" s="240" t="s">
        <v>14</v>
      </c>
      <c r="K30" s="241" t="s">
        <v>14</v>
      </c>
    </row>
    <row r="31" spans="1:11" ht="16.2" thickBot="1" x14ac:dyDescent="0.35">
      <c r="A31" s="1" t="s">
        <v>65</v>
      </c>
      <c r="B31" s="16" t="s">
        <v>66</v>
      </c>
      <c r="C31" s="243" t="s">
        <v>14</v>
      </c>
      <c r="D31" s="244" t="s">
        <v>14</v>
      </c>
      <c r="E31" s="245">
        <v>0</v>
      </c>
      <c r="F31" s="246">
        <v>5787500000</v>
      </c>
      <c r="G31" s="247">
        <v>0</v>
      </c>
      <c r="H31" s="248">
        <v>0</v>
      </c>
      <c r="I31" s="249">
        <v>5787500000</v>
      </c>
      <c r="J31" s="247">
        <v>0</v>
      </c>
      <c r="K31" s="248">
        <v>0</v>
      </c>
    </row>
    <row r="32" spans="1:11" ht="31.8" thickBot="1" x14ac:dyDescent="0.35">
      <c r="A32" s="9" t="s">
        <v>67</v>
      </c>
      <c r="B32" s="18" t="s">
        <v>68</v>
      </c>
      <c r="C32" s="250">
        <v>7208000000</v>
      </c>
      <c r="D32" s="308">
        <v>100</v>
      </c>
      <c r="E32" s="252">
        <v>7208000000</v>
      </c>
      <c r="F32" s="253" t="s">
        <v>14</v>
      </c>
      <c r="G32" s="254" t="s">
        <v>14</v>
      </c>
      <c r="H32" s="255" t="s">
        <v>14</v>
      </c>
      <c r="I32" s="256" t="s">
        <v>14</v>
      </c>
      <c r="J32" s="254" t="s">
        <v>14</v>
      </c>
      <c r="K32" s="255" t="s">
        <v>14</v>
      </c>
    </row>
    <row r="33" spans="1:11" ht="15.6" x14ac:dyDescent="0.3">
      <c r="A33" s="2" t="s">
        <v>69</v>
      </c>
      <c r="B33" s="11" t="s">
        <v>70</v>
      </c>
      <c r="C33" s="257">
        <v>5825425620</v>
      </c>
      <c r="D33" s="219">
        <v>99.35</v>
      </c>
      <c r="E33" s="220">
        <v>5787500000</v>
      </c>
      <c r="F33" s="142">
        <v>5787500000</v>
      </c>
      <c r="G33" s="258" t="s">
        <v>14</v>
      </c>
      <c r="H33" s="229">
        <v>0</v>
      </c>
      <c r="I33" s="259" t="s">
        <v>14</v>
      </c>
      <c r="J33" s="235" t="s">
        <v>14</v>
      </c>
      <c r="K33" s="260" t="s">
        <v>14</v>
      </c>
    </row>
    <row r="34" spans="1:11" ht="18" customHeight="1" x14ac:dyDescent="0.3">
      <c r="A34" s="3" t="s">
        <v>71</v>
      </c>
      <c r="B34" s="11" t="s">
        <v>72</v>
      </c>
      <c r="C34" s="142">
        <v>0</v>
      </c>
      <c r="D34" s="225">
        <v>0</v>
      </c>
      <c r="E34" s="226">
        <v>10000000</v>
      </c>
      <c r="F34" s="227" t="s">
        <v>14</v>
      </c>
      <c r="G34" s="235" t="s">
        <v>14</v>
      </c>
      <c r="H34" s="229">
        <v>10000000</v>
      </c>
      <c r="I34" s="259" t="s">
        <v>14</v>
      </c>
      <c r="J34" s="235" t="s">
        <v>14</v>
      </c>
      <c r="K34" s="260" t="s">
        <v>14</v>
      </c>
    </row>
    <row r="35" spans="1:11" ht="15.6" x14ac:dyDescent="0.3">
      <c r="A35" s="3" t="s">
        <v>73</v>
      </c>
      <c r="B35" s="12" t="s">
        <v>74</v>
      </c>
      <c r="C35" s="142">
        <v>63676694.920000002</v>
      </c>
      <c r="D35" s="225">
        <v>15.7</v>
      </c>
      <c r="E35" s="226">
        <v>10000000</v>
      </c>
      <c r="F35" s="142">
        <v>10000000</v>
      </c>
      <c r="G35" s="235" t="s">
        <v>14</v>
      </c>
      <c r="H35" s="260" t="s">
        <v>14</v>
      </c>
      <c r="I35" s="230" t="s">
        <v>14</v>
      </c>
      <c r="J35" s="235" t="s">
        <v>14</v>
      </c>
      <c r="K35" s="260" t="s">
        <v>14</v>
      </c>
    </row>
    <row r="36" spans="1:11" ht="15.6" x14ac:dyDescent="0.3">
      <c r="A36" s="3" t="s">
        <v>75</v>
      </c>
      <c r="B36" s="12" t="s">
        <v>76</v>
      </c>
      <c r="C36" s="142">
        <v>132041095.89</v>
      </c>
      <c r="D36" s="225">
        <v>18.93</v>
      </c>
      <c r="E36" s="226">
        <v>25000000</v>
      </c>
      <c r="F36" s="142">
        <v>25000000</v>
      </c>
      <c r="G36" s="235" t="s">
        <v>14</v>
      </c>
      <c r="H36" s="260" t="s">
        <v>14</v>
      </c>
      <c r="I36" s="230" t="s">
        <v>14</v>
      </c>
      <c r="J36" s="235" t="s">
        <v>14</v>
      </c>
      <c r="K36" s="260" t="s">
        <v>14</v>
      </c>
    </row>
    <row r="37" spans="1:11" ht="15.6" x14ac:dyDescent="0.3">
      <c r="A37" s="3" t="s">
        <v>77</v>
      </c>
      <c r="B37" s="12" t="s">
        <v>78</v>
      </c>
      <c r="C37" s="227" t="s">
        <v>14</v>
      </c>
      <c r="D37" s="235" t="s">
        <v>14</v>
      </c>
      <c r="E37" s="226">
        <v>1201333333</v>
      </c>
      <c r="F37" s="227" t="s">
        <v>14</v>
      </c>
      <c r="G37" s="235" t="s">
        <v>14</v>
      </c>
      <c r="H37" s="229">
        <v>1201333333</v>
      </c>
      <c r="I37" s="230" t="s">
        <v>14</v>
      </c>
      <c r="J37" s="235" t="s">
        <v>14</v>
      </c>
      <c r="K37" s="260" t="s">
        <v>14</v>
      </c>
    </row>
    <row r="38" spans="1:11" ht="16.2" thickBot="1" x14ac:dyDescent="0.35">
      <c r="A38" s="4" t="s">
        <v>79</v>
      </c>
      <c r="B38" s="14" t="s">
        <v>80</v>
      </c>
      <c r="C38" s="261">
        <v>219743493</v>
      </c>
      <c r="D38" s="262">
        <v>79.260000000000005</v>
      </c>
      <c r="E38" s="239">
        <v>174166667</v>
      </c>
      <c r="F38" s="237" t="s">
        <v>14</v>
      </c>
      <c r="G38" s="238" t="s">
        <v>14</v>
      </c>
      <c r="H38" s="263" t="s">
        <v>14</v>
      </c>
      <c r="I38" s="264" t="s">
        <v>14</v>
      </c>
      <c r="J38" s="238" t="s">
        <v>14</v>
      </c>
      <c r="K38" s="263" t="s">
        <v>14</v>
      </c>
    </row>
    <row r="39" spans="1:11" ht="31.8" thickBot="1" x14ac:dyDescent="0.35">
      <c r="A39" s="9" t="s">
        <v>81</v>
      </c>
      <c r="B39" s="16" t="s">
        <v>82</v>
      </c>
      <c r="C39" s="265" t="s">
        <v>14</v>
      </c>
      <c r="D39" s="244" t="s">
        <v>14</v>
      </c>
      <c r="E39" s="310">
        <v>-330423174</v>
      </c>
      <c r="F39" s="266" t="s">
        <v>14</v>
      </c>
      <c r="G39" s="267">
        <v>0</v>
      </c>
      <c r="H39" s="252">
        <v>5305833333</v>
      </c>
      <c r="I39" s="268" t="s">
        <v>14</v>
      </c>
      <c r="J39" s="267">
        <v>0</v>
      </c>
      <c r="K39" s="252">
        <v>5636256507</v>
      </c>
    </row>
    <row r="40" spans="1:11" ht="31.8" thickBot="1" x14ac:dyDescent="0.35">
      <c r="A40" s="1" t="s">
        <v>83</v>
      </c>
      <c r="B40" s="16" t="s">
        <v>84</v>
      </c>
      <c r="C40" s="269">
        <v>219743493</v>
      </c>
      <c r="D40" s="270">
        <v>100</v>
      </c>
      <c r="E40" s="271">
        <v>219743493</v>
      </c>
      <c r="F40" s="272" t="s">
        <v>14</v>
      </c>
      <c r="G40" s="273" t="s">
        <v>14</v>
      </c>
      <c r="H40" s="274" t="s">
        <v>14</v>
      </c>
      <c r="I40" s="275" t="s">
        <v>14</v>
      </c>
      <c r="J40" s="273" t="s">
        <v>14</v>
      </c>
      <c r="K40" s="274" t="s">
        <v>14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17" zoomScale="80" zoomScaleNormal="80" workbookViewId="0">
      <selection activeCell="D36" sqref="D36"/>
    </sheetView>
  </sheetViews>
  <sheetFormatPr defaultRowHeight="14.4" x14ac:dyDescent="0.3"/>
  <cols>
    <col min="1" max="1" width="6.5546875" customWidth="1"/>
    <col min="2" max="2" width="47.664062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102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318">
        <v>1</v>
      </c>
      <c r="D4" s="319">
        <v>2</v>
      </c>
      <c r="E4" s="320">
        <v>3</v>
      </c>
      <c r="F4" s="318">
        <v>4</v>
      </c>
      <c r="G4" s="319">
        <v>5</v>
      </c>
      <c r="H4" s="320">
        <v>6</v>
      </c>
      <c r="I4" s="321">
        <v>7</v>
      </c>
      <c r="J4" s="319">
        <v>8</v>
      </c>
      <c r="K4" s="320">
        <v>9</v>
      </c>
    </row>
    <row r="5" spans="1:11" ht="16.2" thickBot="1" x14ac:dyDescent="0.35">
      <c r="A5" s="1" t="s">
        <v>12</v>
      </c>
      <c r="B5" s="10" t="s">
        <v>13</v>
      </c>
      <c r="C5" s="158">
        <v>7208000000</v>
      </c>
      <c r="D5" s="159">
        <v>103.47</v>
      </c>
      <c r="E5" s="160">
        <v>7458000000</v>
      </c>
      <c r="F5" s="161" t="s">
        <v>14</v>
      </c>
      <c r="G5" s="162" t="s">
        <v>14</v>
      </c>
      <c r="H5" s="163" t="s">
        <v>14</v>
      </c>
      <c r="I5" s="164" t="s">
        <v>14</v>
      </c>
      <c r="J5" s="162" t="s">
        <v>14</v>
      </c>
      <c r="K5" s="163" t="s">
        <v>14</v>
      </c>
    </row>
    <row r="6" spans="1:11" ht="19.2" customHeight="1" thickBot="1" x14ac:dyDescent="0.35">
      <c r="A6" s="2" t="s">
        <v>15</v>
      </c>
      <c r="B6" s="11" t="s">
        <v>16</v>
      </c>
      <c r="C6" s="165">
        <v>7208000000</v>
      </c>
      <c r="D6" s="308">
        <v>100</v>
      </c>
      <c r="E6" s="167">
        <v>7208000000</v>
      </c>
      <c r="F6" s="168">
        <v>0</v>
      </c>
      <c r="G6" s="169" t="s">
        <v>14</v>
      </c>
      <c r="H6" s="170">
        <v>0</v>
      </c>
      <c r="I6" s="171">
        <v>7208000000</v>
      </c>
      <c r="J6" s="169" t="s">
        <v>14</v>
      </c>
      <c r="K6" s="172" t="s">
        <v>14</v>
      </c>
    </row>
    <row r="7" spans="1:11" ht="15.6" x14ac:dyDescent="0.3">
      <c r="A7" s="3" t="s">
        <v>17</v>
      </c>
      <c r="B7" s="12" t="s">
        <v>18</v>
      </c>
      <c r="C7" s="173">
        <v>500000000</v>
      </c>
      <c r="D7" s="166">
        <v>50</v>
      </c>
      <c r="E7" s="174">
        <v>250000000</v>
      </c>
      <c r="F7" s="168">
        <v>0</v>
      </c>
      <c r="G7" s="169" t="s">
        <v>14</v>
      </c>
      <c r="H7" s="170">
        <v>0</v>
      </c>
      <c r="I7" s="171">
        <v>250000000</v>
      </c>
      <c r="J7" s="169" t="s">
        <v>14</v>
      </c>
      <c r="K7" s="172" t="s">
        <v>14</v>
      </c>
    </row>
    <row r="8" spans="1:11" ht="15.6" x14ac:dyDescent="0.3">
      <c r="A8" s="3" t="s">
        <v>19</v>
      </c>
      <c r="B8" s="13" t="s">
        <v>20</v>
      </c>
      <c r="C8" s="175" t="s">
        <v>14</v>
      </c>
      <c r="D8" s="176" t="s">
        <v>14</v>
      </c>
      <c r="E8" s="174">
        <v>0</v>
      </c>
      <c r="F8" s="168">
        <v>0</v>
      </c>
      <c r="G8" s="169" t="s">
        <v>14</v>
      </c>
      <c r="H8" s="170">
        <v>25000000</v>
      </c>
      <c r="I8" s="171">
        <v>25000000</v>
      </c>
      <c r="J8" s="169" t="s">
        <v>14</v>
      </c>
      <c r="K8" s="172" t="s">
        <v>14</v>
      </c>
    </row>
    <row r="9" spans="1:11" ht="16.2" thickBot="1" x14ac:dyDescent="0.35">
      <c r="A9" s="4" t="s">
        <v>21</v>
      </c>
      <c r="B9" s="14" t="s">
        <v>22</v>
      </c>
      <c r="C9" s="177" t="s">
        <v>14</v>
      </c>
      <c r="D9" s="178" t="s">
        <v>14</v>
      </c>
      <c r="E9" s="313">
        <v>0</v>
      </c>
      <c r="F9" s="180">
        <v>2380000000</v>
      </c>
      <c r="G9" s="181">
        <v>0</v>
      </c>
      <c r="H9" s="314">
        <v>210000000</v>
      </c>
      <c r="I9" s="183">
        <v>2590000000</v>
      </c>
      <c r="J9" s="169" t="s">
        <v>14</v>
      </c>
      <c r="K9" s="172" t="s">
        <v>14</v>
      </c>
    </row>
    <row r="10" spans="1:11" ht="16.2" thickBot="1" x14ac:dyDescent="0.35">
      <c r="A10" s="5" t="s">
        <v>23</v>
      </c>
      <c r="B10" s="15" t="s">
        <v>24</v>
      </c>
      <c r="C10" s="184" t="s">
        <v>14</v>
      </c>
      <c r="D10" s="185" t="s">
        <v>14</v>
      </c>
      <c r="E10" s="186">
        <v>7253576826</v>
      </c>
      <c r="F10" s="187" t="s">
        <v>14</v>
      </c>
      <c r="G10" s="188" t="s">
        <v>14</v>
      </c>
      <c r="H10" s="189" t="s">
        <v>14</v>
      </c>
      <c r="I10" s="190" t="s">
        <v>14</v>
      </c>
      <c r="J10" s="188" t="s">
        <v>14</v>
      </c>
      <c r="K10" s="189" t="s">
        <v>14</v>
      </c>
    </row>
    <row r="11" spans="1:11" ht="16.2" thickBot="1" x14ac:dyDescent="0.35">
      <c r="A11" s="6" t="s">
        <v>25</v>
      </c>
      <c r="B11" s="16" t="s">
        <v>26</v>
      </c>
      <c r="C11" s="191" t="s">
        <v>14</v>
      </c>
      <c r="D11" s="192" t="s">
        <v>14</v>
      </c>
      <c r="E11" s="193">
        <v>0</v>
      </c>
      <c r="F11" s="194">
        <v>8578000000</v>
      </c>
      <c r="G11" s="195">
        <v>0</v>
      </c>
      <c r="H11" s="193">
        <v>9000000</v>
      </c>
      <c r="I11" s="196">
        <v>3719743493</v>
      </c>
      <c r="J11" s="197">
        <v>0</v>
      </c>
      <c r="K11" s="193">
        <v>4867256507</v>
      </c>
    </row>
    <row r="12" spans="1:11" ht="15.6" x14ac:dyDescent="0.3">
      <c r="A12" s="7" t="s">
        <v>27</v>
      </c>
      <c r="B12" s="17" t="s">
        <v>28</v>
      </c>
      <c r="C12" s="198" t="s">
        <v>14</v>
      </c>
      <c r="D12" s="199" t="s">
        <v>14</v>
      </c>
      <c r="E12" s="167">
        <v>0</v>
      </c>
      <c r="F12" s="200">
        <v>7458000000</v>
      </c>
      <c r="G12" s="201" t="s">
        <v>14</v>
      </c>
      <c r="H12" s="202">
        <v>9000000</v>
      </c>
      <c r="I12" s="203">
        <v>2599743493</v>
      </c>
      <c r="J12" s="204">
        <v>0</v>
      </c>
      <c r="K12" s="202">
        <v>4867256507</v>
      </c>
    </row>
    <row r="13" spans="1:11" ht="15.6" x14ac:dyDescent="0.3">
      <c r="A13" s="3" t="s">
        <v>29</v>
      </c>
      <c r="B13" s="12" t="s">
        <v>30</v>
      </c>
      <c r="C13" s="175" t="s">
        <v>14</v>
      </c>
      <c r="D13" s="176" t="s">
        <v>14</v>
      </c>
      <c r="E13" s="174">
        <v>0</v>
      </c>
      <c r="F13" s="205">
        <v>0</v>
      </c>
      <c r="G13" s="206" t="s">
        <v>14</v>
      </c>
      <c r="H13" s="207" t="s">
        <v>14</v>
      </c>
      <c r="I13" s="208">
        <v>0</v>
      </c>
      <c r="J13" s="206" t="s">
        <v>14</v>
      </c>
      <c r="K13" s="207" t="s">
        <v>14</v>
      </c>
    </row>
    <row r="14" spans="1:11" ht="16.2" thickBot="1" x14ac:dyDescent="0.35">
      <c r="A14" s="4" t="s">
        <v>31</v>
      </c>
      <c r="B14" s="13" t="s">
        <v>32</v>
      </c>
      <c r="C14" s="177" t="s">
        <v>14</v>
      </c>
      <c r="D14" s="178" t="s">
        <v>14</v>
      </c>
      <c r="E14" s="179">
        <v>0</v>
      </c>
      <c r="F14" s="209">
        <v>1120000000</v>
      </c>
      <c r="G14" s="210">
        <v>0</v>
      </c>
      <c r="H14" s="211">
        <v>0</v>
      </c>
      <c r="I14" s="212">
        <v>1120000000</v>
      </c>
      <c r="J14" s="188" t="s">
        <v>14</v>
      </c>
      <c r="K14" s="211">
        <v>0</v>
      </c>
    </row>
    <row r="15" spans="1:11" ht="16.2" thickBot="1" x14ac:dyDescent="0.35">
      <c r="A15" s="1" t="s">
        <v>33</v>
      </c>
      <c r="B15" s="16" t="s">
        <v>34</v>
      </c>
      <c r="C15" s="191" t="s">
        <v>14</v>
      </c>
      <c r="D15" s="192" t="s">
        <v>14</v>
      </c>
      <c r="E15" s="213">
        <v>0</v>
      </c>
      <c r="F15" s="214">
        <v>2596000000</v>
      </c>
      <c r="G15" s="197">
        <v>0</v>
      </c>
      <c r="H15" s="213">
        <v>14500000</v>
      </c>
      <c r="I15" s="215">
        <v>1841500000</v>
      </c>
      <c r="J15" s="197">
        <v>0</v>
      </c>
      <c r="K15" s="213">
        <v>769000000</v>
      </c>
    </row>
    <row r="16" spans="1:11" ht="15.6" x14ac:dyDescent="0.3">
      <c r="A16" s="2" t="s">
        <v>35</v>
      </c>
      <c r="B16" s="11" t="s">
        <v>36</v>
      </c>
      <c r="C16" s="198" t="s">
        <v>14</v>
      </c>
      <c r="D16" s="199" t="s">
        <v>14</v>
      </c>
      <c r="E16" s="167">
        <v>0</v>
      </c>
      <c r="F16" s="200">
        <v>2163983000</v>
      </c>
      <c r="G16" s="204">
        <v>0</v>
      </c>
      <c r="H16" s="202">
        <v>12000000</v>
      </c>
      <c r="I16" s="203">
        <v>1817000000</v>
      </c>
      <c r="J16" s="204">
        <v>0</v>
      </c>
      <c r="K16" s="202">
        <v>358983000</v>
      </c>
    </row>
    <row r="17" spans="1:11" ht="15.6" x14ac:dyDescent="0.3">
      <c r="A17" s="3" t="s">
        <v>37</v>
      </c>
      <c r="B17" s="12" t="s">
        <v>38</v>
      </c>
      <c r="C17" s="175" t="s">
        <v>14</v>
      </c>
      <c r="D17" s="176" t="s">
        <v>14</v>
      </c>
      <c r="E17" s="174">
        <v>0</v>
      </c>
      <c r="F17" s="205">
        <v>408017000</v>
      </c>
      <c r="G17" s="206" t="s">
        <v>14</v>
      </c>
      <c r="H17" s="207" t="s">
        <v>14</v>
      </c>
      <c r="I17" s="183">
        <v>0</v>
      </c>
      <c r="J17" s="206" t="s">
        <v>14</v>
      </c>
      <c r="K17" s="182">
        <v>408017000</v>
      </c>
    </row>
    <row r="18" spans="1:11" ht="15.6" x14ac:dyDescent="0.3">
      <c r="A18" s="3" t="s">
        <v>39</v>
      </c>
      <c r="B18" s="12" t="s">
        <v>40</v>
      </c>
      <c r="C18" s="175" t="s">
        <v>14</v>
      </c>
      <c r="D18" s="176" t="s">
        <v>14</v>
      </c>
      <c r="E18" s="174">
        <v>0</v>
      </c>
      <c r="F18" s="205">
        <v>0</v>
      </c>
      <c r="G18" s="181">
        <v>0</v>
      </c>
      <c r="H18" s="182">
        <v>2500000</v>
      </c>
      <c r="I18" s="208">
        <v>2500000</v>
      </c>
      <c r="J18" s="181">
        <v>0</v>
      </c>
      <c r="K18" s="182">
        <v>0</v>
      </c>
    </row>
    <row r="19" spans="1:11" ht="15.6" x14ac:dyDescent="0.3">
      <c r="A19" s="3" t="s">
        <v>41</v>
      </c>
      <c r="B19" s="12" t="s">
        <v>42</v>
      </c>
      <c r="C19" s="175" t="s">
        <v>14</v>
      </c>
      <c r="D19" s="176" t="s">
        <v>14</v>
      </c>
      <c r="E19" s="174">
        <v>0</v>
      </c>
      <c r="F19" s="216">
        <v>20000000</v>
      </c>
      <c r="G19" s="169" t="s">
        <v>14</v>
      </c>
      <c r="H19" s="172" t="s">
        <v>14</v>
      </c>
      <c r="I19" s="217">
        <v>20000000</v>
      </c>
      <c r="J19" s="169" t="s">
        <v>14</v>
      </c>
      <c r="K19" s="170">
        <v>0</v>
      </c>
    </row>
    <row r="20" spans="1:11" ht="15.6" x14ac:dyDescent="0.3">
      <c r="A20" s="3" t="s">
        <v>43</v>
      </c>
      <c r="B20" s="12" t="s">
        <v>44</v>
      </c>
      <c r="C20" s="175" t="s">
        <v>14</v>
      </c>
      <c r="D20" s="176" t="s">
        <v>14</v>
      </c>
      <c r="E20" s="174">
        <v>0</v>
      </c>
      <c r="F20" s="205">
        <v>0</v>
      </c>
      <c r="G20" s="206" t="s">
        <v>14</v>
      </c>
      <c r="H20" s="207" t="s">
        <v>14</v>
      </c>
      <c r="I20" s="208">
        <v>0</v>
      </c>
      <c r="J20" s="206" t="s">
        <v>14</v>
      </c>
      <c r="K20" s="207" t="s">
        <v>14</v>
      </c>
    </row>
    <row r="21" spans="1:11" ht="16.2" thickBot="1" x14ac:dyDescent="0.35">
      <c r="A21" s="4" t="s">
        <v>45</v>
      </c>
      <c r="B21" s="13" t="s">
        <v>46</v>
      </c>
      <c r="C21" s="177" t="s">
        <v>14</v>
      </c>
      <c r="D21" s="178" t="s">
        <v>14</v>
      </c>
      <c r="E21" s="179">
        <v>0</v>
      </c>
      <c r="F21" s="209">
        <v>4000000</v>
      </c>
      <c r="G21" s="210">
        <v>0</v>
      </c>
      <c r="H21" s="211">
        <v>0</v>
      </c>
      <c r="I21" s="212">
        <v>2000000</v>
      </c>
      <c r="J21" s="210">
        <v>0</v>
      </c>
      <c r="K21" s="211">
        <v>2000000</v>
      </c>
    </row>
    <row r="22" spans="1:11" ht="16.2" thickBot="1" x14ac:dyDescent="0.35">
      <c r="A22" s="1" t="s">
        <v>47</v>
      </c>
      <c r="B22" s="16" t="s">
        <v>48</v>
      </c>
      <c r="C22" s="191" t="s">
        <v>14</v>
      </c>
      <c r="D22" s="192" t="s">
        <v>14</v>
      </c>
      <c r="E22" s="381">
        <v>0</v>
      </c>
      <c r="F22" s="214">
        <v>1825500000</v>
      </c>
      <c r="G22" s="197">
        <v>0</v>
      </c>
      <c r="H22" s="213">
        <v>3962000000</v>
      </c>
      <c r="I22" s="215">
        <v>5787500000</v>
      </c>
      <c r="J22" s="197">
        <v>0</v>
      </c>
      <c r="K22" s="213">
        <v>0</v>
      </c>
    </row>
    <row r="23" spans="1:11" ht="15.6" x14ac:dyDescent="0.3">
      <c r="A23" s="2" t="s">
        <v>49</v>
      </c>
      <c r="B23" s="11" t="s">
        <v>50</v>
      </c>
      <c r="C23" s="218">
        <v>3359410140</v>
      </c>
      <c r="D23" s="219">
        <v>98.69</v>
      </c>
      <c r="E23" s="220">
        <v>3315500000</v>
      </c>
      <c r="F23" s="218">
        <v>1815500000</v>
      </c>
      <c r="G23" s="221">
        <v>0</v>
      </c>
      <c r="H23" s="222">
        <v>1500000000</v>
      </c>
      <c r="I23" s="223">
        <v>0</v>
      </c>
      <c r="J23" s="221">
        <v>0</v>
      </c>
      <c r="K23" s="224">
        <v>0</v>
      </c>
    </row>
    <row r="24" spans="1:11" ht="15.6" x14ac:dyDescent="0.3">
      <c r="A24" s="3" t="s">
        <v>51</v>
      </c>
      <c r="B24" s="12" t="s">
        <v>52</v>
      </c>
      <c r="C24" s="142">
        <v>892533620</v>
      </c>
      <c r="D24" s="225">
        <v>100.28</v>
      </c>
      <c r="E24" s="226">
        <v>895000000</v>
      </c>
      <c r="F24" s="227" t="s">
        <v>14</v>
      </c>
      <c r="G24" s="228" t="s">
        <v>14</v>
      </c>
      <c r="H24" s="229">
        <v>895000000</v>
      </c>
      <c r="I24" s="230" t="s">
        <v>14</v>
      </c>
      <c r="J24" s="228" t="s">
        <v>14</v>
      </c>
      <c r="K24" s="231" t="s">
        <v>14</v>
      </c>
    </row>
    <row r="25" spans="1:11" ht="15.6" x14ac:dyDescent="0.3">
      <c r="A25" s="3" t="s">
        <v>53</v>
      </c>
      <c r="B25" s="12" t="s">
        <v>54</v>
      </c>
      <c r="C25" s="142">
        <v>6954660</v>
      </c>
      <c r="D25" s="225">
        <v>244.44</v>
      </c>
      <c r="E25" s="226">
        <v>17000000</v>
      </c>
      <c r="F25" s="142">
        <v>10000000</v>
      </c>
      <c r="G25" s="232">
        <v>0</v>
      </c>
      <c r="H25" s="229">
        <v>7000000</v>
      </c>
      <c r="I25" s="233">
        <v>0</v>
      </c>
      <c r="J25" s="234">
        <v>0</v>
      </c>
      <c r="K25" s="229">
        <v>0</v>
      </c>
    </row>
    <row r="26" spans="1:11" ht="15.6" x14ac:dyDescent="0.3">
      <c r="A26" s="3" t="s">
        <v>55</v>
      </c>
      <c r="B26" s="12" t="s">
        <v>56</v>
      </c>
      <c r="C26" s="142">
        <v>796966030</v>
      </c>
      <c r="D26" s="225">
        <v>100.38</v>
      </c>
      <c r="E26" s="226">
        <v>800000000</v>
      </c>
      <c r="F26" s="227" t="s">
        <v>14</v>
      </c>
      <c r="G26" s="228" t="s">
        <v>14</v>
      </c>
      <c r="H26" s="229">
        <v>800000000</v>
      </c>
      <c r="I26" s="230" t="s">
        <v>14</v>
      </c>
      <c r="J26" s="228" t="s">
        <v>14</v>
      </c>
      <c r="K26" s="231" t="s">
        <v>14</v>
      </c>
    </row>
    <row r="27" spans="1:11" ht="15.6" x14ac:dyDescent="0.3">
      <c r="A27" s="3" t="s">
        <v>57</v>
      </c>
      <c r="B27" s="12" t="s">
        <v>58</v>
      </c>
      <c r="C27" s="142">
        <v>769561170</v>
      </c>
      <c r="D27" s="225">
        <v>98.76</v>
      </c>
      <c r="E27" s="226">
        <v>760000000</v>
      </c>
      <c r="F27" s="227" t="s">
        <v>14</v>
      </c>
      <c r="G27" s="228" t="s">
        <v>14</v>
      </c>
      <c r="H27" s="229">
        <v>760000000</v>
      </c>
      <c r="I27" s="230" t="s">
        <v>14</v>
      </c>
      <c r="J27" s="228" t="s">
        <v>14</v>
      </c>
      <c r="K27" s="231" t="s">
        <v>14</v>
      </c>
    </row>
    <row r="28" spans="1:11" ht="15.6" x14ac:dyDescent="0.3">
      <c r="A28" s="3" t="s">
        <v>59</v>
      </c>
      <c r="B28" s="12" t="s">
        <v>60</v>
      </c>
      <c r="C28" s="227" t="s">
        <v>14</v>
      </c>
      <c r="D28" s="235" t="s">
        <v>14</v>
      </c>
      <c r="E28" s="226">
        <v>0</v>
      </c>
      <c r="F28" s="142">
        <v>0</v>
      </c>
      <c r="G28" s="228" t="s">
        <v>14</v>
      </c>
      <c r="H28" s="231" t="s">
        <v>14</v>
      </c>
      <c r="I28" s="230" t="s">
        <v>14</v>
      </c>
      <c r="J28" s="228" t="s">
        <v>14</v>
      </c>
      <c r="K28" s="231" t="s">
        <v>14</v>
      </c>
    </row>
    <row r="29" spans="1:11" ht="17.399999999999999" customHeight="1" x14ac:dyDescent="0.3">
      <c r="A29" s="3" t="s">
        <v>61</v>
      </c>
      <c r="B29" s="12" t="s">
        <v>62</v>
      </c>
      <c r="C29" s="227" t="s">
        <v>14</v>
      </c>
      <c r="D29" s="235" t="s">
        <v>14</v>
      </c>
      <c r="E29" s="226">
        <v>0</v>
      </c>
      <c r="F29" s="227" t="s">
        <v>14</v>
      </c>
      <c r="G29" s="228" t="s">
        <v>14</v>
      </c>
      <c r="H29" s="231" t="s">
        <v>14</v>
      </c>
      <c r="I29" s="236">
        <v>0</v>
      </c>
      <c r="J29" s="228" t="s">
        <v>14</v>
      </c>
      <c r="K29" s="231" t="s">
        <v>14</v>
      </c>
    </row>
    <row r="30" spans="1:11" ht="16.2" thickBot="1" x14ac:dyDescent="0.35">
      <c r="A30" s="8" t="s">
        <v>63</v>
      </c>
      <c r="B30" s="13" t="s">
        <v>64</v>
      </c>
      <c r="C30" s="237" t="s">
        <v>14</v>
      </c>
      <c r="D30" s="238" t="s">
        <v>14</v>
      </c>
      <c r="E30" s="239">
        <v>-5787500000</v>
      </c>
      <c r="F30" s="237" t="s">
        <v>14</v>
      </c>
      <c r="G30" s="240" t="s">
        <v>14</v>
      </c>
      <c r="H30" s="241" t="s">
        <v>14</v>
      </c>
      <c r="I30" s="242">
        <v>5787500000</v>
      </c>
      <c r="J30" s="240" t="s">
        <v>14</v>
      </c>
      <c r="K30" s="241" t="s">
        <v>14</v>
      </c>
    </row>
    <row r="31" spans="1:11" ht="16.2" thickBot="1" x14ac:dyDescent="0.35">
      <c r="A31" s="1" t="s">
        <v>65</v>
      </c>
      <c r="B31" s="16" t="s">
        <v>66</v>
      </c>
      <c r="C31" s="243" t="s">
        <v>14</v>
      </c>
      <c r="D31" s="244" t="s">
        <v>14</v>
      </c>
      <c r="E31" s="382">
        <v>0</v>
      </c>
      <c r="F31" s="246">
        <v>5787500000</v>
      </c>
      <c r="G31" s="247">
        <v>0</v>
      </c>
      <c r="H31" s="248">
        <v>0</v>
      </c>
      <c r="I31" s="249">
        <v>5787500000</v>
      </c>
      <c r="J31" s="247">
        <v>0</v>
      </c>
      <c r="K31" s="248">
        <v>0</v>
      </c>
    </row>
    <row r="32" spans="1:11" ht="31.8" thickBot="1" x14ac:dyDescent="0.35">
      <c r="A32" s="9" t="s">
        <v>67</v>
      </c>
      <c r="B32" s="18" t="s">
        <v>68</v>
      </c>
      <c r="C32" s="250">
        <v>7208000000</v>
      </c>
      <c r="D32" s="308">
        <v>100</v>
      </c>
      <c r="E32" s="252">
        <v>7208000000</v>
      </c>
      <c r="F32" s="253" t="s">
        <v>14</v>
      </c>
      <c r="G32" s="254" t="s">
        <v>14</v>
      </c>
      <c r="H32" s="255" t="s">
        <v>14</v>
      </c>
      <c r="I32" s="256" t="s">
        <v>14</v>
      </c>
      <c r="J32" s="254" t="s">
        <v>14</v>
      </c>
      <c r="K32" s="255" t="s">
        <v>14</v>
      </c>
    </row>
    <row r="33" spans="1:11" ht="15.6" x14ac:dyDescent="0.3">
      <c r="A33" s="2" t="s">
        <v>69</v>
      </c>
      <c r="B33" s="11" t="s">
        <v>70</v>
      </c>
      <c r="C33" s="257">
        <v>5825425620</v>
      </c>
      <c r="D33" s="219">
        <v>99.35</v>
      </c>
      <c r="E33" s="220">
        <v>5787500000</v>
      </c>
      <c r="F33" s="142">
        <v>5787500000</v>
      </c>
      <c r="G33" s="258" t="s">
        <v>14</v>
      </c>
      <c r="H33" s="229">
        <v>0</v>
      </c>
      <c r="I33" s="259" t="s">
        <v>14</v>
      </c>
      <c r="J33" s="235" t="s">
        <v>14</v>
      </c>
      <c r="K33" s="260" t="s">
        <v>14</v>
      </c>
    </row>
    <row r="34" spans="1:11" ht="16.8" customHeight="1" x14ac:dyDescent="0.3">
      <c r="A34" s="3" t="s">
        <v>71</v>
      </c>
      <c r="B34" s="11" t="s">
        <v>72</v>
      </c>
      <c r="C34" s="142">
        <v>0</v>
      </c>
      <c r="D34" s="225">
        <v>0</v>
      </c>
      <c r="E34" s="226">
        <v>10000000</v>
      </c>
      <c r="F34" s="227" t="s">
        <v>14</v>
      </c>
      <c r="G34" s="235" t="s">
        <v>14</v>
      </c>
      <c r="H34" s="229">
        <v>10000000</v>
      </c>
      <c r="I34" s="259" t="s">
        <v>14</v>
      </c>
      <c r="J34" s="235" t="s">
        <v>14</v>
      </c>
      <c r="K34" s="260" t="s">
        <v>14</v>
      </c>
    </row>
    <row r="35" spans="1:11" ht="15.6" x14ac:dyDescent="0.3">
      <c r="A35" s="3" t="s">
        <v>73</v>
      </c>
      <c r="B35" s="12" t="s">
        <v>74</v>
      </c>
      <c r="C35" s="142">
        <v>63676694.920000002</v>
      </c>
      <c r="D35" s="225">
        <v>15.7</v>
      </c>
      <c r="E35" s="226">
        <v>10000000</v>
      </c>
      <c r="F35" s="142">
        <v>10000000</v>
      </c>
      <c r="G35" s="235" t="s">
        <v>14</v>
      </c>
      <c r="H35" s="260" t="s">
        <v>14</v>
      </c>
      <c r="I35" s="230" t="s">
        <v>14</v>
      </c>
      <c r="J35" s="235" t="s">
        <v>14</v>
      </c>
      <c r="K35" s="260" t="s">
        <v>14</v>
      </c>
    </row>
    <row r="36" spans="1:11" ht="15.6" x14ac:dyDescent="0.3">
      <c r="A36" s="3" t="s">
        <v>75</v>
      </c>
      <c r="B36" s="12" t="s">
        <v>76</v>
      </c>
      <c r="C36" s="142">
        <v>132041095.89</v>
      </c>
      <c r="D36" s="225">
        <v>18.93</v>
      </c>
      <c r="E36" s="226">
        <v>25000000</v>
      </c>
      <c r="F36" s="142">
        <v>25000000</v>
      </c>
      <c r="G36" s="235" t="s">
        <v>14</v>
      </c>
      <c r="H36" s="260" t="s">
        <v>14</v>
      </c>
      <c r="I36" s="230" t="s">
        <v>14</v>
      </c>
      <c r="J36" s="235" t="s">
        <v>14</v>
      </c>
      <c r="K36" s="260" t="s">
        <v>14</v>
      </c>
    </row>
    <row r="37" spans="1:11" ht="15.6" x14ac:dyDescent="0.3">
      <c r="A37" s="3" t="s">
        <v>77</v>
      </c>
      <c r="B37" s="12" t="s">
        <v>78</v>
      </c>
      <c r="C37" s="227" t="s">
        <v>14</v>
      </c>
      <c r="D37" s="235" t="s">
        <v>14</v>
      </c>
      <c r="E37" s="226">
        <v>1201333333</v>
      </c>
      <c r="F37" s="227" t="s">
        <v>14</v>
      </c>
      <c r="G37" s="235" t="s">
        <v>14</v>
      </c>
      <c r="H37" s="229">
        <v>1201333333</v>
      </c>
      <c r="I37" s="230" t="s">
        <v>14</v>
      </c>
      <c r="J37" s="235" t="s">
        <v>14</v>
      </c>
      <c r="K37" s="260" t="s">
        <v>14</v>
      </c>
    </row>
    <row r="38" spans="1:11" ht="16.2" thickBot="1" x14ac:dyDescent="0.35">
      <c r="A38" s="4" t="s">
        <v>79</v>
      </c>
      <c r="B38" s="14" t="s">
        <v>80</v>
      </c>
      <c r="C38" s="261">
        <v>219743493</v>
      </c>
      <c r="D38" s="262">
        <v>79.260000000000005</v>
      </c>
      <c r="E38" s="239">
        <v>174166667</v>
      </c>
      <c r="F38" s="237" t="s">
        <v>14</v>
      </c>
      <c r="G38" s="238" t="s">
        <v>14</v>
      </c>
      <c r="H38" s="263" t="s">
        <v>14</v>
      </c>
      <c r="I38" s="264" t="s">
        <v>14</v>
      </c>
      <c r="J38" s="238" t="s">
        <v>14</v>
      </c>
      <c r="K38" s="263" t="s">
        <v>14</v>
      </c>
    </row>
    <row r="39" spans="1:11" ht="31.8" thickBot="1" x14ac:dyDescent="0.35">
      <c r="A39" s="9" t="s">
        <v>81</v>
      </c>
      <c r="B39" s="16" t="s">
        <v>82</v>
      </c>
      <c r="C39" s="265" t="s">
        <v>14</v>
      </c>
      <c r="D39" s="244" t="s">
        <v>14</v>
      </c>
      <c r="E39" s="310">
        <v>-204423174</v>
      </c>
      <c r="F39" s="266" t="s">
        <v>14</v>
      </c>
      <c r="G39" s="267">
        <v>0</v>
      </c>
      <c r="H39" s="252">
        <v>5431833333</v>
      </c>
      <c r="I39" s="268" t="s">
        <v>14</v>
      </c>
      <c r="J39" s="267">
        <v>0</v>
      </c>
      <c r="K39" s="252">
        <v>5636256507</v>
      </c>
    </row>
    <row r="40" spans="1:11" ht="31.8" thickBot="1" x14ac:dyDescent="0.35">
      <c r="A40" s="1" t="s">
        <v>83</v>
      </c>
      <c r="B40" s="16" t="s">
        <v>84</v>
      </c>
      <c r="C40" s="269">
        <v>219743493</v>
      </c>
      <c r="D40" s="270">
        <v>100</v>
      </c>
      <c r="E40" s="271">
        <v>219743493</v>
      </c>
      <c r="F40" s="272" t="s">
        <v>14</v>
      </c>
      <c r="G40" s="273" t="s">
        <v>14</v>
      </c>
      <c r="H40" s="274" t="s">
        <v>14</v>
      </c>
      <c r="I40" s="275" t="s">
        <v>14</v>
      </c>
      <c r="J40" s="273" t="s">
        <v>14</v>
      </c>
      <c r="K40" s="274" t="s">
        <v>14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headerFooter differentFirst="1">
    <oddHeader>Страница  &amp;P из &amp;N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14" zoomScale="97" zoomScaleNormal="97" workbookViewId="0">
      <selection activeCell="C23" sqref="C23"/>
    </sheetView>
  </sheetViews>
  <sheetFormatPr defaultRowHeight="14.4" x14ac:dyDescent="0.3"/>
  <cols>
    <col min="1" max="1" width="6.5546875" customWidth="1"/>
    <col min="2" max="2" width="48.664062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88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20">
        <v>1</v>
      </c>
      <c r="D4" s="38">
        <v>2</v>
      </c>
      <c r="E4" s="55">
        <v>3</v>
      </c>
      <c r="F4" s="20">
        <v>4</v>
      </c>
      <c r="G4" s="38">
        <v>5</v>
      </c>
      <c r="H4" s="55">
        <v>6</v>
      </c>
      <c r="I4" s="116">
        <v>7</v>
      </c>
      <c r="J4" s="38">
        <v>8</v>
      </c>
      <c r="K4" s="55">
        <v>9</v>
      </c>
    </row>
    <row r="5" spans="1:11" ht="16.2" thickBot="1" x14ac:dyDescent="0.35">
      <c r="A5" s="1" t="s">
        <v>12</v>
      </c>
      <c r="B5" s="10" t="s">
        <v>13</v>
      </c>
      <c r="C5" s="21">
        <v>0</v>
      </c>
      <c r="D5" s="39">
        <v>0</v>
      </c>
      <c r="E5" s="56">
        <v>4144000000</v>
      </c>
      <c r="F5" s="71" t="s">
        <v>86</v>
      </c>
      <c r="G5" s="86" t="s">
        <v>86</v>
      </c>
      <c r="H5" s="104" t="s">
        <v>86</v>
      </c>
      <c r="I5" s="117" t="s">
        <v>86</v>
      </c>
      <c r="J5" s="86" t="s">
        <v>86</v>
      </c>
      <c r="K5" s="104" t="s">
        <v>86</v>
      </c>
    </row>
    <row r="6" spans="1:11" ht="19.05" customHeight="1" x14ac:dyDescent="0.3">
      <c r="A6" s="2" t="s">
        <v>15</v>
      </c>
      <c r="B6" s="11" t="s">
        <v>16</v>
      </c>
      <c r="C6" s="276">
        <v>0</v>
      </c>
      <c r="D6" s="40">
        <v>0</v>
      </c>
      <c r="E6" s="57">
        <v>3750000000</v>
      </c>
      <c r="F6" s="72">
        <v>0</v>
      </c>
      <c r="G6" s="87" t="s">
        <v>86</v>
      </c>
      <c r="H6" s="105">
        <v>0</v>
      </c>
      <c r="I6" s="118">
        <v>3750000000</v>
      </c>
      <c r="J6" s="87" t="s">
        <v>86</v>
      </c>
      <c r="K6" s="108" t="s">
        <v>86</v>
      </c>
    </row>
    <row r="7" spans="1:11" ht="15.6" x14ac:dyDescent="0.3">
      <c r="A7" s="3" t="s">
        <v>17</v>
      </c>
      <c r="B7" s="12" t="s">
        <v>18</v>
      </c>
      <c r="C7" s="22">
        <v>500000000</v>
      </c>
      <c r="D7" s="40">
        <v>50</v>
      </c>
      <c r="E7" s="58">
        <v>250000000</v>
      </c>
      <c r="F7" s="72">
        <v>0</v>
      </c>
      <c r="G7" s="87" t="s">
        <v>86</v>
      </c>
      <c r="H7" s="105">
        <v>0</v>
      </c>
      <c r="I7" s="118">
        <v>250000000</v>
      </c>
      <c r="J7" s="87" t="s">
        <v>86</v>
      </c>
      <c r="K7" s="108" t="s">
        <v>86</v>
      </c>
    </row>
    <row r="8" spans="1:11" ht="15.6" x14ac:dyDescent="0.3">
      <c r="A8" s="3" t="s">
        <v>19</v>
      </c>
      <c r="B8" s="13" t="s">
        <v>20</v>
      </c>
      <c r="C8" s="23" t="s">
        <v>86</v>
      </c>
      <c r="D8" s="41" t="s">
        <v>86</v>
      </c>
      <c r="E8" s="58">
        <v>18000000</v>
      </c>
      <c r="F8" s="72">
        <v>0</v>
      </c>
      <c r="G8" s="87" t="s">
        <v>86</v>
      </c>
      <c r="H8" s="105">
        <v>7000000</v>
      </c>
      <c r="I8" s="118">
        <v>25000000</v>
      </c>
      <c r="J8" s="87" t="s">
        <v>86</v>
      </c>
      <c r="K8" s="108" t="s">
        <v>86</v>
      </c>
    </row>
    <row r="9" spans="1:11" ht="16.2" thickBot="1" x14ac:dyDescent="0.35">
      <c r="A9" s="4" t="s">
        <v>21</v>
      </c>
      <c r="B9" s="14" t="s">
        <v>22</v>
      </c>
      <c r="C9" s="24" t="s">
        <v>86</v>
      </c>
      <c r="D9" s="42" t="s">
        <v>86</v>
      </c>
      <c r="E9" s="59">
        <v>126000000</v>
      </c>
      <c r="F9" s="73">
        <v>1380000000</v>
      </c>
      <c r="G9" s="88">
        <v>0</v>
      </c>
      <c r="H9" s="58">
        <v>84000000</v>
      </c>
      <c r="I9" s="183">
        <v>1590000000</v>
      </c>
      <c r="J9" s="87" t="s">
        <v>86</v>
      </c>
      <c r="K9" s="108" t="s">
        <v>86</v>
      </c>
    </row>
    <row r="10" spans="1:11" ht="16.2" thickBot="1" x14ac:dyDescent="0.35">
      <c r="A10" s="5" t="s">
        <v>23</v>
      </c>
      <c r="B10" s="15" t="s">
        <v>24</v>
      </c>
      <c r="C10" s="25" t="s">
        <v>86</v>
      </c>
      <c r="D10" s="43" t="s">
        <v>86</v>
      </c>
      <c r="E10" s="60">
        <v>5382418000</v>
      </c>
      <c r="F10" s="74" t="s">
        <v>86</v>
      </c>
      <c r="G10" s="89" t="s">
        <v>86</v>
      </c>
      <c r="H10" s="106" t="s">
        <v>86</v>
      </c>
      <c r="I10" s="120" t="s">
        <v>86</v>
      </c>
      <c r="J10" s="89" t="s">
        <v>86</v>
      </c>
      <c r="K10" s="106" t="s">
        <v>86</v>
      </c>
    </row>
    <row r="11" spans="1:11" ht="16.2" thickBot="1" x14ac:dyDescent="0.35">
      <c r="A11" s="6" t="s">
        <v>25</v>
      </c>
      <c r="B11" s="16" t="s">
        <v>26</v>
      </c>
      <c r="C11" s="26" t="s">
        <v>86</v>
      </c>
      <c r="D11" s="44" t="s">
        <v>86</v>
      </c>
      <c r="E11" s="61">
        <v>1756135000</v>
      </c>
      <c r="F11" s="75">
        <v>5120000000</v>
      </c>
      <c r="G11" s="90">
        <v>0</v>
      </c>
      <c r="H11" s="61">
        <v>39000000</v>
      </c>
      <c r="I11" s="121">
        <v>2532850000</v>
      </c>
      <c r="J11" s="94">
        <v>0</v>
      </c>
      <c r="K11" s="61">
        <v>870015000</v>
      </c>
    </row>
    <row r="12" spans="1:11" ht="15.6" x14ac:dyDescent="0.3">
      <c r="A12" s="7" t="s">
        <v>27</v>
      </c>
      <c r="B12" s="17" t="s">
        <v>28</v>
      </c>
      <c r="C12" s="27" t="s">
        <v>86</v>
      </c>
      <c r="D12" s="45" t="s">
        <v>86</v>
      </c>
      <c r="E12" s="57">
        <v>726150000</v>
      </c>
      <c r="F12" s="76">
        <v>4000000000</v>
      </c>
      <c r="G12" s="91" t="s">
        <v>86</v>
      </c>
      <c r="H12" s="57">
        <v>9000000</v>
      </c>
      <c r="I12" s="122">
        <v>2412850000</v>
      </c>
      <c r="J12" s="95">
        <v>0</v>
      </c>
      <c r="K12" s="57">
        <v>870000000</v>
      </c>
    </row>
    <row r="13" spans="1:11" ht="15.6" x14ac:dyDescent="0.3">
      <c r="A13" s="3" t="s">
        <v>29</v>
      </c>
      <c r="B13" s="12" t="s">
        <v>30</v>
      </c>
      <c r="C13" s="23" t="s">
        <v>86</v>
      </c>
      <c r="D13" s="41" t="s">
        <v>86</v>
      </c>
      <c r="E13" s="58">
        <v>0</v>
      </c>
      <c r="F13" s="77">
        <v>0</v>
      </c>
      <c r="G13" s="92" t="s">
        <v>86</v>
      </c>
      <c r="H13" s="107" t="s">
        <v>86</v>
      </c>
      <c r="I13" s="123">
        <v>0</v>
      </c>
      <c r="J13" s="92" t="s">
        <v>86</v>
      </c>
      <c r="K13" s="107" t="s">
        <v>86</v>
      </c>
    </row>
    <row r="14" spans="1:11" ht="16.2" thickBot="1" x14ac:dyDescent="0.35">
      <c r="A14" s="4" t="s">
        <v>31</v>
      </c>
      <c r="B14" s="13" t="s">
        <v>32</v>
      </c>
      <c r="C14" s="24" t="s">
        <v>86</v>
      </c>
      <c r="D14" s="42" t="s">
        <v>86</v>
      </c>
      <c r="E14" s="59">
        <v>1029985000</v>
      </c>
      <c r="F14" s="78">
        <v>1120000000</v>
      </c>
      <c r="G14" s="93">
        <v>0</v>
      </c>
      <c r="H14" s="59">
        <v>30000000</v>
      </c>
      <c r="I14" s="124">
        <v>120000000</v>
      </c>
      <c r="J14" s="89" t="s">
        <v>86</v>
      </c>
      <c r="K14" s="59">
        <v>15000</v>
      </c>
    </row>
    <row r="15" spans="1:11" ht="16.2" thickBot="1" x14ac:dyDescent="0.35">
      <c r="A15" s="1" t="s">
        <v>33</v>
      </c>
      <c r="B15" s="16" t="s">
        <v>34</v>
      </c>
      <c r="C15" s="26" t="s">
        <v>86</v>
      </c>
      <c r="D15" s="44" t="s">
        <v>86</v>
      </c>
      <c r="E15" s="62">
        <v>374283000</v>
      </c>
      <c r="F15" s="79">
        <v>1596000000</v>
      </c>
      <c r="G15" s="94">
        <v>0</v>
      </c>
      <c r="H15" s="62">
        <v>14500000</v>
      </c>
      <c r="I15" s="125">
        <v>995200000</v>
      </c>
      <c r="J15" s="94">
        <v>0</v>
      </c>
      <c r="K15" s="62">
        <v>241017000</v>
      </c>
    </row>
    <row r="16" spans="1:11" ht="15.6" x14ac:dyDescent="0.3">
      <c r="A16" s="2" t="s">
        <v>35</v>
      </c>
      <c r="B16" s="11" t="s">
        <v>36</v>
      </c>
      <c r="C16" s="27" t="s">
        <v>86</v>
      </c>
      <c r="D16" s="45" t="s">
        <v>86</v>
      </c>
      <c r="E16" s="57">
        <v>358983000</v>
      </c>
      <c r="F16" s="200">
        <v>1330983000</v>
      </c>
      <c r="G16" s="95">
        <v>0</v>
      </c>
      <c r="H16" s="57">
        <v>12000000</v>
      </c>
      <c r="I16" s="122">
        <v>984000000</v>
      </c>
      <c r="J16" s="95">
        <v>0</v>
      </c>
      <c r="K16" s="57">
        <v>0</v>
      </c>
    </row>
    <row r="17" spans="1:11" ht="15.6" x14ac:dyDescent="0.3">
      <c r="A17" s="3" t="s">
        <v>37</v>
      </c>
      <c r="B17" s="12" t="s">
        <v>38</v>
      </c>
      <c r="C17" s="23" t="s">
        <v>86</v>
      </c>
      <c r="D17" s="41" t="s">
        <v>86</v>
      </c>
      <c r="E17" s="58">
        <v>0</v>
      </c>
      <c r="F17" s="205">
        <v>241017000</v>
      </c>
      <c r="G17" s="92" t="s">
        <v>86</v>
      </c>
      <c r="H17" s="107" t="s">
        <v>86</v>
      </c>
      <c r="I17" s="119">
        <v>0</v>
      </c>
      <c r="J17" s="92" t="s">
        <v>86</v>
      </c>
      <c r="K17" s="58">
        <v>241017000</v>
      </c>
    </row>
    <row r="18" spans="1:11" ht="15.6" x14ac:dyDescent="0.3">
      <c r="A18" s="3" t="s">
        <v>39</v>
      </c>
      <c r="B18" s="12" t="s">
        <v>40</v>
      </c>
      <c r="C18" s="23" t="s">
        <v>86</v>
      </c>
      <c r="D18" s="41" t="s">
        <v>86</v>
      </c>
      <c r="E18" s="58">
        <v>1300000</v>
      </c>
      <c r="F18" s="77">
        <v>0</v>
      </c>
      <c r="G18" s="88">
        <v>0</v>
      </c>
      <c r="H18" s="58">
        <v>2500000</v>
      </c>
      <c r="I18" s="123">
        <v>1200000</v>
      </c>
      <c r="J18" s="88">
        <v>0</v>
      </c>
      <c r="K18" s="58">
        <v>0</v>
      </c>
    </row>
    <row r="19" spans="1:11" ht="15.6" x14ac:dyDescent="0.3">
      <c r="A19" s="3" t="s">
        <v>41</v>
      </c>
      <c r="B19" s="12" t="s">
        <v>42</v>
      </c>
      <c r="C19" s="23" t="s">
        <v>86</v>
      </c>
      <c r="D19" s="41" t="s">
        <v>86</v>
      </c>
      <c r="E19" s="58">
        <v>10000000</v>
      </c>
      <c r="F19" s="80">
        <v>20000000</v>
      </c>
      <c r="G19" s="87" t="s">
        <v>86</v>
      </c>
      <c r="H19" s="108" t="s">
        <v>86</v>
      </c>
      <c r="I19" s="126">
        <v>10000000</v>
      </c>
      <c r="J19" s="87" t="s">
        <v>86</v>
      </c>
      <c r="K19" s="105">
        <v>0</v>
      </c>
    </row>
    <row r="20" spans="1:11" ht="15.6" x14ac:dyDescent="0.3">
      <c r="A20" s="3" t="s">
        <v>43</v>
      </c>
      <c r="B20" s="12" t="s">
        <v>44</v>
      </c>
      <c r="C20" s="23" t="s">
        <v>86</v>
      </c>
      <c r="D20" s="41" t="s">
        <v>86</v>
      </c>
      <c r="E20" s="58">
        <v>0</v>
      </c>
      <c r="F20" s="77">
        <v>0</v>
      </c>
      <c r="G20" s="92" t="s">
        <v>86</v>
      </c>
      <c r="H20" s="107" t="s">
        <v>86</v>
      </c>
      <c r="I20" s="123">
        <v>0</v>
      </c>
      <c r="J20" s="92" t="s">
        <v>86</v>
      </c>
      <c r="K20" s="107" t="s">
        <v>86</v>
      </c>
    </row>
    <row r="21" spans="1:11" ht="16.2" thickBot="1" x14ac:dyDescent="0.35">
      <c r="A21" s="4" t="s">
        <v>45</v>
      </c>
      <c r="B21" s="13" t="s">
        <v>46</v>
      </c>
      <c r="C21" s="24" t="s">
        <v>86</v>
      </c>
      <c r="D21" s="42" t="s">
        <v>86</v>
      </c>
      <c r="E21" s="59">
        <v>4000000</v>
      </c>
      <c r="F21" s="78">
        <v>4000000</v>
      </c>
      <c r="G21" s="93">
        <v>0</v>
      </c>
      <c r="H21" s="59">
        <v>0</v>
      </c>
      <c r="I21" s="124">
        <v>0</v>
      </c>
      <c r="J21" s="93">
        <v>0</v>
      </c>
      <c r="K21" s="59">
        <v>0</v>
      </c>
    </row>
    <row r="22" spans="1:11" ht="16.2" thickBot="1" x14ac:dyDescent="0.35">
      <c r="A22" s="1" t="s">
        <v>47</v>
      </c>
      <c r="B22" s="16" t="s">
        <v>48</v>
      </c>
      <c r="C22" s="26" t="s">
        <v>86</v>
      </c>
      <c r="D22" s="44" t="s">
        <v>86</v>
      </c>
      <c r="E22" s="62">
        <v>2025700000</v>
      </c>
      <c r="F22" s="79">
        <v>979200000</v>
      </c>
      <c r="G22" s="94">
        <v>0</v>
      </c>
      <c r="H22" s="62">
        <v>2026500000</v>
      </c>
      <c r="I22" s="125">
        <v>980000000</v>
      </c>
      <c r="J22" s="94">
        <v>0</v>
      </c>
      <c r="K22" s="62">
        <v>0</v>
      </c>
    </row>
    <row r="23" spans="1:11" ht="15.6" x14ac:dyDescent="0.3">
      <c r="A23" s="2" t="s">
        <v>49</v>
      </c>
      <c r="B23" s="11" t="s">
        <v>50</v>
      </c>
      <c r="C23" s="140">
        <v>3359410140</v>
      </c>
      <c r="D23" s="46">
        <v>28.91</v>
      </c>
      <c r="E23" s="63">
        <v>971200000</v>
      </c>
      <c r="F23" s="28">
        <v>971200000</v>
      </c>
      <c r="G23" s="46">
        <v>0</v>
      </c>
      <c r="H23" s="63">
        <v>0</v>
      </c>
      <c r="I23" s="127">
        <v>0</v>
      </c>
      <c r="J23" s="46">
        <v>0</v>
      </c>
      <c r="K23" s="139">
        <v>0</v>
      </c>
    </row>
    <row r="24" spans="1:11" ht="15.6" x14ac:dyDescent="0.3">
      <c r="A24" s="3" t="s">
        <v>51</v>
      </c>
      <c r="B24" s="12" t="s">
        <v>52</v>
      </c>
      <c r="C24" s="141">
        <v>892533620</v>
      </c>
      <c r="D24" s="47">
        <v>76.19</v>
      </c>
      <c r="E24" s="64">
        <v>680000000</v>
      </c>
      <c r="F24" s="30" t="s">
        <v>86</v>
      </c>
      <c r="G24" s="96" t="s">
        <v>86</v>
      </c>
      <c r="H24" s="64">
        <v>680000000</v>
      </c>
      <c r="I24" s="128" t="s">
        <v>86</v>
      </c>
      <c r="J24" s="96" t="s">
        <v>86</v>
      </c>
      <c r="K24" s="109" t="s">
        <v>86</v>
      </c>
    </row>
    <row r="25" spans="1:11" ht="15.6" x14ac:dyDescent="0.3">
      <c r="A25" s="3" t="s">
        <v>53</v>
      </c>
      <c r="B25" s="12" t="s">
        <v>54</v>
      </c>
      <c r="C25" s="141">
        <v>6954660</v>
      </c>
      <c r="D25" s="47">
        <v>136.6</v>
      </c>
      <c r="E25" s="64">
        <v>9500000</v>
      </c>
      <c r="F25" s="142">
        <v>8000000</v>
      </c>
      <c r="G25" s="47">
        <v>0</v>
      </c>
      <c r="H25" s="64">
        <v>1500000</v>
      </c>
      <c r="I25" s="129">
        <v>0</v>
      </c>
      <c r="J25" s="138">
        <v>0</v>
      </c>
      <c r="K25" s="64">
        <v>0</v>
      </c>
    </row>
    <row r="26" spans="1:11" ht="15.6" x14ac:dyDescent="0.3">
      <c r="A26" s="3" t="s">
        <v>55</v>
      </c>
      <c r="B26" s="12" t="s">
        <v>56</v>
      </c>
      <c r="C26" s="141">
        <v>796966030</v>
      </c>
      <c r="D26" s="47">
        <v>91.6</v>
      </c>
      <c r="E26" s="64">
        <v>730000000</v>
      </c>
      <c r="F26" s="30" t="s">
        <v>86</v>
      </c>
      <c r="G26" s="96" t="s">
        <v>86</v>
      </c>
      <c r="H26" s="64">
        <v>730000000</v>
      </c>
      <c r="I26" s="128" t="s">
        <v>86</v>
      </c>
      <c r="J26" s="96" t="s">
        <v>86</v>
      </c>
      <c r="K26" s="109" t="s">
        <v>86</v>
      </c>
    </row>
    <row r="27" spans="1:11" ht="15.6" x14ac:dyDescent="0.3">
      <c r="A27" s="3" t="s">
        <v>57</v>
      </c>
      <c r="B27" s="12" t="s">
        <v>58</v>
      </c>
      <c r="C27" s="141">
        <v>769561170</v>
      </c>
      <c r="D27" s="47">
        <v>79.92</v>
      </c>
      <c r="E27" s="64">
        <v>615000000</v>
      </c>
      <c r="F27" s="30" t="s">
        <v>86</v>
      </c>
      <c r="G27" s="96" t="s">
        <v>86</v>
      </c>
      <c r="H27" s="64">
        <v>615000000</v>
      </c>
      <c r="I27" s="128" t="s">
        <v>86</v>
      </c>
      <c r="J27" s="96" t="s">
        <v>86</v>
      </c>
      <c r="K27" s="109" t="s">
        <v>86</v>
      </c>
    </row>
    <row r="28" spans="1:11" ht="15.6" x14ac:dyDescent="0.3">
      <c r="A28" s="3" t="s">
        <v>59</v>
      </c>
      <c r="B28" s="12" t="s">
        <v>60</v>
      </c>
      <c r="C28" s="30" t="s">
        <v>86</v>
      </c>
      <c r="D28" s="48" t="s">
        <v>86</v>
      </c>
      <c r="E28" s="64">
        <v>0</v>
      </c>
      <c r="F28" s="29">
        <v>0</v>
      </c>
      <c r="G28" s="96" t="s">
        <v>86</v>
      </c>
      <c r="H28" s="109" t="s">
        <v>86</v>
      </c>
      <c r="I28" s="128" t="s">
        <v>86</v>
      </c>
      <c r="J28" s="96" t="s">
        <v>86</v>
      </c>
      <c r="K28" s="109" t="s">
        <v>86</v>
      </c>
    </row>
    <row r="29" spans="1:11" ht="18" customHeight="1" x14ac:dyDescent="0.3">
      <c r="A29" s="3" t="s">
        <v>61</v>
      </c>
      <c r="B29" s="12" t="s">
        <v>62</v>
      </c>
      <c r="C29" s="30" t="s">
        <v>86</v>
      </c>
      <c r="D29" s="48" t="s">
        <v>86</v>
      </c>
      <c r="E29" s="64">
        <v>0</v>
      </c>
      <c r="F29" s="30" t="s">
        <v>86</v>
      </c>
      <c r="G29" s="96" t="s">
        <v>86</v>
      </c>
      <c r="H29" s="109" t="s">
        <v>86</v>
      </c>
      <c r="I29" s="130">
        <v>0</v>
      </c>
      <c r="J29" s="96" t="s">
        <v>86</v>
      </c>
      <c r="K29" s="109" t="s">
        <v>86</v>
      </c>
    </row>
    <row r="30" spans="1:11" ht="16.2" thickBot="1" x14ac:dyDescent="0.35">
      <c r="A30" s="8" t="s">
        <v>63</v>
      </c>
      <c r="B30" s="13" t="s">
        <v>64</v>
      </c>
      <c r="C30" s="31" t="s">
        <v>86</v>
      </c>
      <c r="D30" s="49" t="s">
        <v>86</v>
      </c>
      <c r="E30" s="65">
        <v>-980000000</v>
      </c>
      <c r="F30" s="31" t="s">
        <v>86</v>
      </c>
      <c r="G30" s="97" t="s">
        <v>86</v>
      </c>
      <c r="H30" s="110" t="s">
        <v>86</v>
      </c>
      <c r="I30" s="131">
        <v>980000000</v>
      </c>
      <c r="J30" s="97" t="s">
        <v>86</v>
      </c>
      <c r="K30" s="110" t="s">
        <v>86</v>
      </c>
    </row>
    <row r="31" spans="1:11" ht="16.2" thickBot="1" x14ac:dyDescent="0.35">
      <c r="A31" s="1" t="s">
        <v>65</v>
      </c>
      <c r="B31" s="16" t="s">
        <v>66</v>
      </c>
      <c r="C31" s="32" t="s">
        <v>86</v>
      </c>
      <c r="D31" s="50" t="s">
        <v>86</v>
      </c>
      <c r="E31" s="66">
        <v>80000000</v>
      </c>
      <c r="F31" s="81">
        <v>980000000</v>
      </c>
      <c r="G31" s="98">
        <v>0</v>
      </c>
      <c r="H31" s="111">
        <v>0</v>
      </c>
      <c r="I31" s="132">
        <v>900000000</v>
      </c>
      <c r="J31" s="98">
        <v>0</v>
      </c>
      <c r="K31" s="111">
        <v>0</v>
      </c>
    </row>
    <row r="32" spans="1:11" ht="31.8" thickBot="1" x14ac:dyDescent="0.35">
      <c r="A32" s="9" t="s">
        <v>67</v>
      </c>
      <c r="B32" s="18" t="s">
        <v>68</v>
      </c>
      <c r="C32" s="277">
        <v>0</v>
      </c>
      <c r="D32" s="51">
        <v>0</v>
      </c>
      <c r="E32" s="67">
        <v>1170000000</v>
      </c>
      <c r="F32" s="82" t="s">
        <v>86</v>
      </c>
      <c r="G32" s="99" t="s">
        <v>86</v>
      </c>
      <c r="H32" s="112" t="s">
        <v>86</v>
      </c>
      <c r="I32" s="133" t="s">
        <v>86</v>
      </c>
      <c r="J32" s="99" t="s">
        <v>86</v>
      </c>
      <c r="K32" s="112" t="s">
        <v>86</v>
      </c>
    </row>
    <row r="33" spans="1:11" ht="15.6" x14ac:dyDescent="0.3">
      <c r="A33" s="2" t="s">
        <v>69</v>
      </c>
      <c r="B33" s="11" t="s">
        <v>70</v>
      </c>
      <c r="C33" s="33">
        <v>5825425620</v>
      </c>
      <c r="D33" s="46">
        <v>15.45</v>
      </c>
      <c r="E33" s="63">
        <v>900000000</v>
      </c>
      <c r="F33" s="29">
        <v>900000000</v>
      </c>
      <c r="G33" s="100" t="s">
        <v>86</v>
      </c>
      <c r="H33" s="64">
        <v>0</v>
      </c>
      <c r="I33" s="134" t="s">
        <v>86</v>
      </c>
      <c r="J33" s="48" t="s">
        <v>86</v>
      </c>
      <c r="K33" s="113" t="s">
        <v>86</v>
      </c>
    </row>
    <row r="34" spans="1:11" ht="15.6" customHeight="1" x14ac:dyDescent="0.3">
      <c r="A34" s="3" t="s">
        <v>71</v>
      </c>
      <c r="B34" s="11" t="s">
        <v>72</v>
      </c>
      <c r="C34" s="29">
        <v>0</v>
      </c>
      <c r="D34" s="47">
        <v>0</v>
      </c>
      <c r="E34" s="64">
        <v>0</v>
      </c>
      <c r="F34" s="30" t="s">
        <v>86</v>
      </c>
      <c r="G34" s="48" t="s">
        <v>86</v>
      </c>
      <c r="H34" s="64">
        <v>0</v>
      </c>
      <c r="I34" s="134" t="s">
        <v>86</v>
      </c>
      <c r="J34" s="48" t="s">
        <v>86</v>
      </c>
      <c r="K34" s="113" t="s">
        <v>86</v>
      </c>
    </row>
    <row r="35" spans="1:11" ht="15.6" x14ac:dyDescent="0.3">
      <c r="A35" s="3" t="s">
        <v>73</v>
      </c>
      <c r="B35" s="12" t="s">
        <v>74</v>
      </c>
      <c r="C35" s="141">
        <v>63676694.920000002</v>
      </c>
      <c r="D35" s="47">
        <v>15.7</v>
      </c>
      <c r="E35" s="64">
        <v>10000000</v>
      </c>
      <c r="F35" s="29">
        <v>10000000</v>
      </c>
      <c r="G35" s="48" t="s">
        <v>86</v>
      </c>
      <c r="H35" s="113" t="s">
        <v>86</v>
      </c>
      <c r="I35" s="128" t="s">
        <v>86</v>
      </c>
      <c r="J35" s="48" t="s">
        <v>86</v>
      </c>
      <c r="K35" s="113" t="s">
        <v>86</v>
      </c>
    </row>
    <row r="36" spans="1:11" ht="15.6" x14ac:dyDescent="0.3">
      <c r="A36" s="3" t="s">
        <v>75</v>
      </c>
      <c r="B36" s="12" t="s">
        <v>76</v>
      </c>
      <c r="C36" s="141">
        <v>132041095.89</v>
      </c>
      <c r="D36" s="47">
        <v>18.93</v>
      </c>
      <c r="E36" s="64">
        <v>25000000</v>
      </c>
      <c r="F36" s="29">
        <v>25000000</v>
      </c>
      <c r="G36" s="48" t="s">
        <v>86</v>
      </c>
      <c r="H36" s="113" t="s">
        <v>86</v>
      </c>
      <c r="I36" s="128" t="s">
        <v>86</v>
      </c>
      <c r="J36" s="48" t="s">
        <v>86</v>
      </c>
      <c r="K36" s="113" t="s">
        <v>86</v>
      </c>
    </row>
    <row r="37" spans="1:11" ht="15.6" x14ac:dyDescent="0.3">
      <c r="A37" s="3" t="s">
        <v>77</v>
      </c>
      <c r="B37" s="12" t="s">
        <v>78</v>
      </c>
      <c r="C37" s="30" t="s">
        <v>86</v>
      </c>
      <c r="D37" s="48" t="s">
        <v>86</v>
      </c>
      <c r="E37" s="64">
        <v>178450000</v>
      </c>
      <c r="F37" s="30" t="s">
        <v>86</v>
      </c>
      <c r="G37" s="48" t="s">
        <v>86</v>
      </c>
      <c r="H37" s="64">
        <v>178450000</v>
      </c>
      <c r="I37" s="128" t="s">
        <v>86</v>
      </c>
      <c r="J37" s="48" t="s">
        <v>86</v>
      </c>
      <c r="K37" s="113" t="s">
        <v>86</v>
      </c>
    </row>
    <row r="38" spans="1:11" ht="16.2" thickBot="1" x14ac:dyDescent="0.35">
      <c r="A38" s="4" t="s">
        <v>79</v>
      </c>
      <c r="B38" s="14" t="s">
        <v>80</v>
      </c>
      <c r="C38" s="34">
        <v>219743493</v>
      </c>
      <c r="D38" s="52">
        <v>25.73</v>
      </c>
      <c r="E38" s="65">
        <v>56550000</v>
      </c>
      <c r="F38" s="31" t="s">
        <v>86</v>
      </c>
      <c r="G38" s="49" t="s">
        <v>86</v>
      </c>
      <c r="H38" s="114" t="s">
        <v>86</v>
      </c>
      <c r="I38" s="135" t="s">
        <v>86</v>
      </c>
      <c r="J38" s="49" t="s">
        <v>86</v>
      </c>
      <c r="K38" s="114" t="s">
        <v>86</v>
      </c>
    </row>
    <row r="39" spans="1:11" ht="31.8" thickBot="1" x14ac:dyDescent="0.35">
      <c r="A39" s="9" t="s">
        <v>81</v>
      </c>
      <c r="B39" s="16" t="s">
        <v>82</v>
      </c>
      <c r="C39" s="35" t="s">
        <v>86</v>
      </c>
      <c r="D39" s="50" t="s">
        <v>86</v>
      </c>
      <c r="E39" s="68">
        <v>1238418000</v>
      </c>
      <c r="F39" s="83" t="s">
        <v>86</v>
      </c>
      <c r="G39" s="101">
        <v>0</v>
      </c>
      <c r="H39" s="68">
        <v>2349450000</v>
      </c>
      <c r="I39" s="136" t="s">
        <v>86</v>
      </c>
      <c r="J39" s="101">
        <v>0</v>
      </c>
      <c r="K39" s="68">
        <v>1111032000</v>
      </c>
    </row>
    <row r="40" spans="1:11" ht="31.8" thickBot="1" x14ac:dyDescent="0.35">
      <c r="A40" s="1" t="s">
        <v>83</v>
      </c>
      <c r="B40" s="16" t="s">
        <v>84</v>
      </c>
      <c r="C40" s="36">
        <v>219743493</v>
      </c>
      <c r="D40" s="53">
        <v>14.95</v>
      </c>
      <c r="E40" s="69">
        <v>32850000</v>
      </c>
      <c r="F40" s="84" t="s">
        <v>86</v>
      </c>
      <c r="G40" s="102" t="s">
        <v>86</v>
      </c>
      <c r="H40" s="115" t="s">
        <v>86</v>
      </c>
      <c r="I40" s="137" t="s">
        <v>86</v>
      </c>
      <c r="J40" s="102" t="s">
        <v>86</v>
      </c>
      <c r="K40" s="115" t="s">
        <v>86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B1" zoomScale="80" zoomScaleNormal="80" workbookViewId="0">
      <selection activeCell="B1" sqref="A1:XFD1048576"/>
    </sheetView>
  </sheetViews>
  <sheetFormatPr defaultRowHeight="14.4" x14ac:dyDescent="0.3"/>
  <cols>
    <col min="1" max="1" width="6.5546875" customWidth="1"/>
    <col min="2" max="2" width="48.7773437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89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20">
        <v>1</v>
      </c>
      <c r="D4" s="38">
        <v>2</v>
      </c>
      <c r="E4" s="55">
        <v>3</v>
      </c>
      <c r="F4" s="147">
        <v>4</v>
      </c>
      <c r="G4" s="38">
        <v>5</v>
      </c>
      <c r="H4" s="55">
        <v>6</v>
      </c>
      <c r="I4" s="148">
        <v>7</v>
      </c>
      <c r="J4" s="38">
        <v>8</v>
      </c>
      <c r="K4" s="55">
        <v>9</v>
      </c>
    </row>
    <row r="5" spans="1:11" ht="16.2" thickBot="1" x14ac:dyDescent="0.35">
      <c r="A5" s="1" t="s">
        <v>12</v>
      </c>
      <c r="B5" s="10" t="s">
        <v>13</v>
      </c>
      <c r="C5" s="21">
        <v>7208000000</v>
      </c>
      <c r="D5" s="39">
        <v>57.49</v>
      </c>
      <c r="E5" s="145">
        <v>4144000000</v>
      </c>
      <c r="F5" s="71" t="s">
        <v>86</v>
      </c>
      <c r="G5" s="86" t="s">
        <v>86</v>
      </c>
      <c r="H5" s="104" t="s">
        <v>86</v>
      </c>
      <c r="I5" s="117" t="s">
        <v>86</v>
      </c>
      <c r="J5" s="86" t="s">
        <v>86</v>
      </c>
      <c r="K5" s="104" t="s">
        <v>86</v>
      </c>
    </row>
    <row r="6" spans="1:11" ht="19.8" customHeight="1" x14ac:dyDescent="0.3">
      <c r="A6" s="2" t="s">
        <v>15</v>
      </c>
      <c r="B6" s="11" t="s">
        <v>16</v>
      </c>
      <c r="C6" s="143">
        <v>7208000000</v>
      </c>
      <c r="D6" s="40">
        <v>52.03</v>
      </c>
      <c r="E6" s="57">
        <v>3750000000</v>
      </c>
      <c r="F6" s="72">
        <v>0</v>
      </c>
      <c r="G6" s="87" t="s">
        <v>86</v>
      </c>
      <c r="H6" s="105">
        <v>0</v>
      </c>
      <c r="I6" s="150">
        <v>3750000000</v>
      </c>
      <c r="J6" s="87" t="s">
        <v>86</v>
      </c>
      <c r="K6" s="108" t="s">
        <v>86</v>
      </c>
    </row>
    <row r="7" spans="1:11" ht="15.6" x14ac:dyDescent="0.3">
      <c r="A7" s="3" t="s">
        <v>17</v>
      </c>
      <c r="B7" s="12" t="s">
        <v>18</v>
      </c>
      <c r="C7" s="22">
        <v>500000000</v>
      </c>
      <c r="D7" s="40">
        <v>50</v>
      </c>
      <c r="E7" s="58">
        <v>250000000</v>
      </c>
      <c r="F7" s="72">
        <v>0</v>
      </c>
      <c r="G7" s="87" t="s">
        <v>86</v>
      </c>
      <c r="H7" s="105">
        <v>0</v>
      </c>
      <c r="I7" s="150">
        <v>250000000</v>
      </c>
      <c r="J7" s="87" t="s">
        <v>86</v>
      </c>
      <c r="K7" s="108" t="s">
        <v>86</v>
      </c>
    </row>
    <row r="8" spans="1:11" ht="15.6" x14ac:dyDescent="0.3">
      <c r="A8" s="3" t="s">
        <v>19</v>
      </c>
      <c r="B8" s="13" t="s">
        <v>20</v>
      </c>
      <c r="C8" s="23" t="s">
        <v>86</v>
      </c>
      <c r="D8" s="41" t="s">
        <v>86</v>
      </c>
      <c r="E8" s="58">
        <v>18000000</v>
      </c>
      <c r="F8" s="72">
        <v>0</v>
      </c>
      <c r="G8" s="87" t="s">
        <v>86</v>
      </c>
      <c r="H8" s="105">
        <v>7000000</v>
      </c>
      <c r="I8" s="118">
        <v>25000000</v>
      </c>
      <c r="J8" s="87" t="s">
        <v>86</v>
      </c>
      <c r="K8" s="108" t="s">
        <v>86</v>
      </c>
    </row>
    <row r="9" spans="1:11" ht="16.2" thickBot="1" x14ac:dyDescent="0.35">
      <c r="A9" s="4" t="s">
        <v>21</v>
      </c>
      <c r="B9" s="14" t="s">
        <v>22</v>
      </c>
      <c r="C9" s="24" t="s">
        <v>86</v>
      </c>
      <c r="D9" s="42" t="s">
        <v>86</v>
      </c>
      <c r="E9" s="59">
        <v>126000000</v>
      </c>
      <c r="F9" s="73">
        <v>1380000000</v>
      </c>
      <c r="G9" s="88">
        <v>0</v>
      </c>
      <c r="H9" s="58">
        <v>84000000</v>
      </c>
      <c r="I9" s="183">
        <v>1590000000</v>
      </c>
      <c r="J9" s="87" t="s">
        <v>86</v>
      </c>
      <c r="K9" s="108" t="s">
        <v>86</v>
      </c>
    </row>
    <row r="10" spans="1:11" ht="16.2" thickBot="1" x14ac:dyDescent="0.35">
      <c r="A10" s="5" t="s">
        <v>23</v>
      </c>
      <c r="B10" s="15" t="s">
        <v>24</v>
      </c>
      <c r="C10" s="25" t="s">
        <v>86</v>
      </c>
      <c r="D10" s="43" t="s">
        <v>86</v>
      </c>
      <c r="E10" s="146">
        <v>4882418000</v>
      </c>
      <c r="F10" s="74" t="s">
        <v>86</v>
      </c>
      <c r="G10" s="89" t="s">
        <v>86</v>
      </c>
      <c r="H10" s="106" t="s">
        <v>86</v>
      </c>
      <c r="I10" s="120" t="s">
        <v>86</v>
      </c>
      <c r="J10" s="89" t="s">
        <v>86</v>
      </c>
      <c r="K10" s="106" t="s">
        <v>86</v>
      </c>
    </row>
    <row r="11" spans="1:11" ht="16.2" thickBot="1" x14ac:dyDescent="0.35">
      <c r="A11" s="6" t="s">
        <v>25</v>
      </c>
      <c r="B11" s="16" t="s">
        <v>26</v>
      </c>
      <c r="C11" s="26" t="s">
        <v>86</v>
      </c>
      <c r="D11" s="44" t="s">
        <v>86</v>
      </c>
      <c r="E11" s="61">
        <v>1256135000</v>
      </c>
      <c r="F11" s="75">
        <v>4620000000</v>
      </c>
      <c r="G11" s="90">
        <v>0</v>
      </c>
      <c r="H11" s="61">
        <v>39000000</v>
      </c>
      <c r="I11" s="121">
        <v>2532850000</v>
      </c>
      <c r="J11" s="94">
        <v>0</v>
      </c>
      <c r="K11" s="61">
        <v>870015000</v>
      </c>
    </row>
    <row r="12" spans="1:11" ht="15.6" x14ac:dyDescent="0.3">
      <c r="A12" s="7" t="s">
        <v>27</v>
      </c>
      <c r="B12" s="17" t="s">
        <v>28</v>
      </c>
      <c r="C12" s="27" t="s">
        <v>86</v>
      </c>
      <c r="D12" s="45" t="s">
        <v>86</v>
      </c>
      <c r="E12" s="57">
        <v>226150000</v>
      </c>
      <c r="F12" s="304">
        <v>3500000000</v>
      </c>
      <c r="G12" s="91" t="s">
        <v>86</v>
      </c>
      <c r="H12" s="57">
        <v>9000000</v>
      </c>
      <c r="I12" s="122">
        <v>2412850000</v>
      </c>
      <c r="J12" s="95">
        <v>0</v>
      </c>
      <c r="K12" s="57">
        <v>870000000</v>
      </c>
    </row>
    <row r="13" spans="1:11" ht="15.6" x14ac:dyDescent="0.3">
      <c r="A13" s="3" t="s">
        <v>29</v>
      </c>
      <c r="B13" s="12" t="s">
        <v>30</v>
      </c>
      <c r="C13" s="23" t="s">
        <v>86</v>
      </c>
      <c r="D13" s="41" t="s">
        <v>86</v>
      </c>
      <c r="E13" s="58">
        <v>0</v>
      </c>
      <c r="F13" s="77">
        <v>0</v>
      </c>
      <c r="G13" s="92" t="s">
        <v>86</v>
      </c>
      <c r="H13" s="107" t="s">
        <v>86</v>
      </c>
      <c r="I13" s="151">
        <v>0</v>
      </c>
      <c r="J13" s="92" t="s">
        <v>86</v>
      </c>
      <c r="K13" s="107" t="s">
        <v>86</v>
      </c>
    </row>
    <row r="14" spans="1:11" ht="16.2" thickBot="1" x14ac:dyDescent="0.35">
      <c r="A14" s="4" t="s">
        <v>31</v>
      </c>
      <c r="B14" s="13" t="s">
        <v>32</v>
      </c>
      <c r="C14" s="24" t="s">
        <v>86</v>
      </c>
      <c r="D14" s="42" t="s">
        <v>86</v>
      </c>
      <c r="E14" s="59">
        <v>1029985000</v>
      </c>
      <c r="F14" s="78">
        <v>1120000000</v>
      </c>
      <c r="G14" s="93">
        <v>0</v>
      </c>
      <c r="H14" s="59">
        <v>30000000</v>
      </c>
      <c r="I14" s="124">
        <v>120000000</v>
      </c>
      <c r="J14" s="89" t="s">
        <v>86</v>
      </c>
      <c r="K14" s="59">
        <v>15000</v>
      </c>
    </row>
    <row r="15" spans="1:11" ht="16.2" thickBot="1" x14ac:dyDescent="0.35">
      <c r="A15" s="1" t="s">
        <v>33</v>
      </c>
      <c r="B15" s="16" t="s">
        <v>34</v>
      </c>
      <c r="C15" s="26" t="s">
        <v>86</v>
      </c>
      <c r="D15" s="44" t="s">
        <v>86</v>
      </c>
      <c r="E15" s="62">
        <v>374283000</v>
      </c>
      <c r="F15" s="79">
        <v>1596000000</v>
      </c>
      <c r="G15" s="94">
        <v>0</v>
      </c>
      <c r="H15" s="62">
        <v>14500000</v>
      </c>
      <c r="I15" s="125">
        <v>995200000</v>
      </c>
      <c r="J15" s="94">
        <v>0</v>
      </c>
      <c r="K15" s="62">
        <v>241017000</v>
      </c>
    </row>
    <row r="16" spans="1:11" ht="15.6" x14ac:dyDescent="0.3">
      <c r="A16" s="2" t="s">
        <v>35</v>
      </c>
      <c r="B16" s="11" t="s">
        <v>36</v>
      </c>
      <c r="C16" s="27" t="s">
        <v>86</v>
      </c>
      <c r="D16" s="45" t="s">
        <v>86</v>
      </c>
      <c r="E16" s="57">
        <v>358983000</v>
      </c>
      <c r="F16" s="200">
        <v>1330983000</v>
      </c>
      <c r="G16" s="95">
        <v>0</v>
      </c>
      <c r="H16" s="57">
        <v>12000000</v>
      </c>
      <c r="I16" s="122">
        <v>984000000</v>
      </c>
      <c r="J16" s="95">
        <v>0</v>
      </c>
      <c r="K16" s="57">
        <v>0</v>
      </c>
    </row>
    <row r="17" spans="1:11" ht="15.6" x14ac:dyDescent="0.3">
      <c r="A17" s="3" t="s">
        <v>37</v>
      </c>
      <c r="B17" s="12" t="s">
        <v>38</v>
      </c>
      <c r="C17" s="23" t="s">
        <v>86</v>
      </c>
      <c r="D17" s="41" t="s">
        <v>86</v>
      </c>
      <c r="E17" s="58">
        <v>0</v>
      </c>
      <c r="F17" s="205">
        <v>241017000</v>
      </c>
      <c r="G17" s="92" t="s">
        <v>86</v>
      </c>
      <c r="H17" s="107" t="s">
        <v>86</v>
      </c>
      <c r="I17" s="119">
        <v>0</v>
      </c>
      <c r="J17" s="92" t="s">
        <v>86</v>
      </c>
      <c r="K17" s="58">
        <v>241017000</v>
      </c>
    </row>
    <row r="18" spans="1:11" ht="15.6" x14ac:dyDescent="0.3">
      <c r="A18" s="3" t="s">
        <v>39</v>
      </c>
      <c r="B18" s="12" t="s">
        <v>40</v>
      </c>
      <c r="C18" s="23" t="s">
        <v>86</v>
      </c>
      <c r="D18" s="41" t="s">
        <v>86</v>
      </c>
      <c r="E18" s="58">
        <v>1300000</v>
      </c>
      <c r="F18" s="77">
        <v>0</v>
      </c>
      <c r="G18" s="88">
        <v>0</v>
      </c>
      <c r="H18" s="58">
        <v>2500000</v>
      </c>
      <c r="I18" s="123">
        <v>1200000</v>
      </c>
      <c r="J18" s="88">
        <v>0</v>
      </c>
      <c r="K18" s="58">
        <v>0</v>
      </c>
    </row>
    <row r="19" spans="1:11" ht="15.6" x14ac:dyDescent="0.3">
      <c r="A19" s="3" t="s">
        <v>41</v>
      </c>
      <c r="B19" s="12" t="s">
        <v>42</v>
      </c>
      <c r="C19" s="23" t="s">
        <v>86</v>
      </c>
      <c r="D19" s="41" t="s">
        <v>86</v>
      </c>
      <c r="E19" s="58">
        <v>10000000</v>
      </c>
      <c r="F19" s="80">
        <v>20000000</v>
      </c>
      <c r="G19" s="87" t="s">
        <v>86</v>
      </c>
      <c r="H19" s="108" t="s">
        <v>86</v>
      </c>
      <c r="I19" s="126">
        <v>10000000</v>
      </c>
      <c r="J19" s="87" t="s">
        <v>86</v>
      </c>
      <c r="K19" s="105">
        <v>0</v>
      </c>
    </row>
    <row r="20" spans="1:11" ht="15.6" x14ac:dyDescent="0.3">
      <c r="A20" s="3" t="s">
        <v>43</v>
      </c>
      <c r="B20" s="12" t="s">
        <v>44</v>
      </c>
      <c r="C20" s="23" t="s">
        <v>86</v>
      </c>
      <c r="D20" s="41" t="s">
        <v>86</v>
      </c>
      <c r="E20" s="58">
        <v>0</v>
      </c>
      <c r="F20" s="77">
        <v>0</v>
      </c>
      <c r="G20" s="92" t="s">
        <v>86</v>
      </c>
      <c r="H20" s="107" t="s">
        <v>86</v>
      </c>
      <c r="I20" s="123">
        <v>0</v>
      </c>
      <c r="J20" s="92" t="s">
        <v>86</v>
      </c>
      <c r="K20" s="107" t="s">
        <v>86</v>
      </c>
    </row>
    <row r="21" spans="1:11" ht="16.2" thickBot="1" x14ac:dyDescent="0.35">
      <c r="A21" s="4" t="s">
        <v>45</v>
      </c>
      <c r="B21" s="13" t="s">
        <v>46</v>
      </c>
      <c r="C21" s="24" t="s">
        <v>86</v>
      </c>
      <c r="D21" s="42" t="s">
        <v>86</v>
      </c>
      <c r="E21" s="59">
        <v>4000000</v>
      </c>
      <c r="F21" s="78">
        <v>4000000</v>
      </c>
      <c r="G21" s="93">
        <v>0</v>
      </c>
      <c r="H21" s="59">
        <v>0</v>
      </c>
      <c r="I21" s="124">
        <v>0</v>
      </c>
      <c r="J21" s="93">
        <v>0</v>
      </c>
      <c r="K21" s="59">
        <v>0</v>
      </c>
    </row>
    <row r="22" spans="1:11" ht="16.2" thickBot="1" x14ac:dyDescent="0.35">
      <c r="A22" s="1" t="s">
        <v>47</v>
      </c>
      <c r="B22" s="16" t="s">
        <v>48</v>
      </c>
      <c r="C22" s="26" t="s">
        <v>86</v>
      </c>
      <c r="D22" s="44" t="s">
        <v>86</v>
      </c>
      <c r="E22" s="62">
        <v>2025700000</v>
      </c>
      <c r="F22" s="79">
        <v>979200000</v>
      </c>
      <c r="G22" s="94">
        <v>0</v>
      </c>
      <c r="H22" s="62">
        <v>2026500000</v>
      </c>
      <c r="I22" s="125">
        <v>980000000</v>
      </c>
      <c r="J22" s="94">
        <v>0</v>
      </c>
      <c r="K22" s="62">
        <v>0</v>
      </c>
    </row>
    <row r="23" spans="1:11" ht="15.6" x14ac:dyDescent="0.3">
      <c r="A23" s="2" t="s">
        <v>49</v>
      </c>
      <c r="B23" s="11" t="s">
        <v>50</v>
      </c>
      <c r="C23" s="28">
        <v>3359410140</v>
      </c>
      <c r="D23" s="46">
        <v>28.91</v>
      </c>
      <c r="E23" s="63">
        <v>971200000</v>
      </c>
      <c r="F23" s="28">
        <v>971200000</v>
      </c>
      <c r="G23" s="46">
        <v>0</v>
      </c>
      <c r="H23" s="63">
        <v>0</v>
      </c>
      <c r="I23" s="127">
        <v>0</v>
      </c>
      <c r="J23" s="46">
        <v>0</v>
      </c>
      <c r="K23" s="139">
        <v>0</v>
      </c>
    </row>
    <row r="24" spans="1:11" ht="15.6" x14ac:dyDescent="0.3">
      <c r="A24" s="3" t="s">
        <v>51</v>
      </c>
      <c r="B24" s="12" t="s">
        <v>52</v>
      </c>
      <c r="C24" s="29">
        <v>892533620</v>
      </c>
      <c r="D24" s="47">
        <v>76.19</v>
      </c>
      <c r="E24" s="64">
        <v>680000000</v>
      </c>
      <c r="F24" s="30" t="s">
        <v>86</v>
      </c>
      <c r="G24" s="96" t="s">
        <v>86</v>
      </c>
      <c r="H24" s="64">
        <v>680000000</v>
      </c>
      <c r="I24" s="128" t="s">
        <v>86</v>
      </c>
      <c r="J24" s="96" t="s">
        <v>86</v>
      </c>
      <c r="K24" s="109" t="s">
        <v>86</v>
      </c>
    </row>
    <row r="25" spans="1:11" ht="15.6" x14ac:dyDescent="0.3">
      <c r="A25" s="3" t="s">
        <v>53</v>
      </c>
      <c r="B25" s="12" t="s">
        <v>54</v>
      </c>
      <c r="C25" s="29">
        <v>6954660</v>
      </c>
      <c r="D25" s="47">
        <v>136.6</v>
      </c>
      <c r="E25" s="64">
        <v>9500000</v>
      </c>
      <c r="F25" s="142">
        <v>8000000</v>
      </c>
      <c r="G25" s="47">
        <v>0</v>
      </c>
      <c r="H25" s="64">
        <v>1500000</v>
      </c>
      <c r="I25" s="129">
        <v>0</v>
      </c>
      <c r="J25" s="138">
        <v>0</v>
      </c>
      <c r="K25" s="64">
        <v>0</v>
      </c>
    </row>
    <row r="26" spans="1:11" ht="15.6" x14ac:dyDescent="0.3">
      <c r="A26" s="3" t="s">
        <v>55</v>
      </c>
      <c r="B26" s="12" t="s">
        <v>56</v>
      </c>
      <c r="C26" s="29">
        <v>796966030</v>
      </c>
      <c r="D26" s="47">
        <v>91.6</v>
      </c>
      <c r="E26" s="64">
        <v>730000000</v>
      </c>
      <c r="F26" s="30" t="s">
        <v>86</v>
      </c>
      <c r="G26" s="96" t="s">
        <v>86</v>
      </c>
      <c r="H26" s="64">
        <v>730000000</v>
      </c>
      <c r="I26" s="128" t="s">
        <v>86</v>
      </c>
      <c r="J26" s="96" t="s">
        <v>86</v>
      </c>
      <c r="K26" s="109" t="s">
        <v>86</v>
      </c>
    </row>
    <row r="27" spans="1:11" ht="15.6" x14ac:dyDescent="0.3">
      <c r="A27" s="3" t="s">
        <v>57</v>
      </c>
      <c r="B27" s="12" t="s">
        <v>58</v>
      </c>
      <c r="C27" s="29">
        <v>769561170</v>
      </c>
      <c r="D27" s="47">
        <v>79.92</v>
      </c>
      <c r="E27" s="64">
        <v>615000000</v>
      </c>
      <c r="F27" s="30" t="s">
        <v>86</v>
      </c>
      <c r="G27" s="96" t="s">
        <v>86</v>
      </c>
      <c r="H27" s="64">
        <v>615000000</v>
      </c>
      <c r="I27" s="128" t="s">
        <v>86</v>
      </c>
      <c r="J27" s="96" t="s">
        <v>86</v>
      </c>
      <c r="K27" s="109" t="s">
        <v>86</v>
      </c>
    </row>
    <row r="28" spans="1:11" ht="15.6" x14ac:dyDescent="0.3">
      <c r="A28" s="3" t="s">
        <v>59</v>
      </c>
      <c r="B28" s="12" t="s">
        <v>60</v>
      </c>
      <c r="C28" s="30" t="s">
        <v>86</v>
      </c>
      <c r="D28" s="48" t="s">
        <v>86</v>
      </c>
      <c r="E28" s="64">
        <v>0</v>
      </c>
      <c r="F28" s="29">
        <v>0</v>
      </c>
      <c r="G28" s="96" t="s">
        <v>86</v>
      </c>
      <c r="H28" s="109" t="s">
        <v>86</v>
      </c>
      <c r="I28" s="128" t="s">
        <v>86</v>
      </c>
      <c r="J28" s="96" t="s">
        <v>86</v>
      </c>
      <c r="K28" s="109" t="s">
        <v>86</v>
      </c>
    </row>
    <row r="29" spans="1:11" ht="16.2" customHeight="1" x14ac:dyDescent="0.3">
      <c r="A29" s="3" t="s">
        <v>61</v>
      </c>
      <c r="B29" s="12" t="s">
        <v>62</v>
      </c>
      <c r="C29" s="30" t="s">
        <v>86</v>
      </c>
      <c r="D29" s="48" t="s">
        <v>86</v>
      </c>
      <c r="E29" s="64">
        <v>0</v>
      </c>
      <c r="F29" s="30" t="s">
        <v>86</v>
      </c>
      <c r="G29" s="96" t="s">
        <v>86</v>
      </c>
      <c r="H29" s="109" t="s">
        <v>86</v>
      </c>
      <c r="I29" s="130">
        <v>0</v>
      </c>
      <c r="J29" s="96" t="s">
        <v>86</v>
      </c>
      <c r="K29" s="109" t="s">
        <v>86</v>
      </c>
    </row>
    <row r="30" spans="1:11" ht="16.2" thickBot="1" x14ac:dyDescent="0.35">
      <c r="A30" s="8" t="s">
        <v>63</v>
      </c>
      <c r="B30" s="13" t="s">
        <v>64</v>
      </c>
      <c r="C30" s="31" t="s">
        <v>86</v>
      </c>
      <c r="D30" s="49" t="s">
        <v>86</v>
      </c>
      <c r="E30" s="65">
        <v>-980000000</v>
      </c>
      <c r="F30" s="31" t="s">
        <v>86</v>
      </c>
      <c r="G30" s="97" t="s">
        <v>86</v>
      </c>
      <c r="H30" s="110" t="s">
        <v>86</v>
      </c>
      <c r="I30" s="131">
        <v>980000000</v>
      </c>
      <c r="J30" s="97" t="s">
        <v>86</v>
      </c>
      <c r="K30" s="110" t="s">
        <v>86</v>
      </c>
    </row>
    <row r="31" spans="1:11" ht="16.2" thickBot="1" x14ac:dyDescent="0.35">
      <c r="A31" s="1" t="s">
        <v>65</v>
      </c>
      <c r="B31" s="16" t="s">
        <v>66</v>
      </c>
      <c r="C31" s="32" t="s">
        <v>86</v>
      </c>
      <c r="D31" s="50" t="s">
        <v>86</v>
      </c>
      <c r="E31" s="66">
        <v>80000000</v>
      </c>
      <c r="F31" s="81">
        <v>980000000</v>
      </c>
      <c r="G31" s="98">
        <v>0</v>
      </c>
      <c r="H31" s="111">
        <v>0</v>
      </c>
      <c r="I31" s="132">
        <v>900000000</v>
      </c>
      <c r="J31" s="98">
        <v>0</v>
      </c>
      <c r="K31" s="111">
        <v>0</v>
      </c>
    </row>
    <row r="32" spans="1:11" ht="31.8" thickBot="1" x14ac:dyDescent="0.35">
      <c r="A32" s="9" t="s">
        <v>67</v>
      </c>
      <c r="B32" s="18" t="s">
        <v>68</v>
      </c>
      <c r="C32" s="144">
        <v>7208000000</v>
      </c>
      <c r="D32" s="51">
        <v>16.23</v>
      </c>
      <c r="E32" s="68">
        <v>1170000000</v>
      </c>
      <c r="F32" s="82" t="s">
        <v>86</v>
      </c>
      <c r="G32" s="99" t="s">
        <v>86</v>
      </c>
      <c r="H32" s="112" t="s">
        <v>86</v>
      </c>
      <c r="I32" s="133" t="s">
        <v>86</v>
      </c>
      <c r="J32" s="99" t="s">
        <v>86</v>
      </c>
      <c r="K32" s="112" t="s">
        <v>86</v>
      </c>
    </row>
    <row r="33" spans="1:11" ht="15.6" x14ac:dyDescent="0.3">
      <c r="A33" s="2" t="s">
        <v>69</v>
      </c>
      <c r="B33" s="11" t="s">
        <v>70</v>
      </c>
      <c r="C33" s="33">
        <v>5825425620</v>
      </c>
      <c r="D33" s="46">
        <v>15.45</v>
      </c>
      <c r="E33" s="63">
        <v>900000000</v>
      </c>
      <c r="F33" s="29">
        <v>900000000</v>
      </c>
      <c r="G33" s="100" t="s">
        <v>86</v>
      </c>
      <c r="H33" s="64">
        <v>0</v>
      </c>
      <c r="I33" s="134" t="s">
        <v>86</v>
      </c>
      <c r="J33" s="48" t="s">
        <v>86</v>
      </c>
      <c r="K33" s="113" t="s">
        <v>86</v>
      </c>
    </row>
    <row r="34" spans="1:11" ht="15.6" customHeight="1" x14ac:dyDescent="0.3">
      <c r="A34" s="3" t="s">
        <v>71</v>
      </c>
      <c r="B34" s="11" t="s">
        <v>72</v>
      </c>
      <c r="C34" s="29">
        <v>0</v>
      </c>
      <c r="D34" s="47">
        <v>0</v>
      </c>
      <c r="E34" s="64">
        <v>0</v>
      </c>
      <c r="F34" s="30" t="s">
        <v>86</v>
      </c>
      <c r="G34" s="48" t="s">
        <v>86</v>
      </c>
      <c r="H34" s="64">
        <v>0</v>
      </c>
      <c r="I34" s="134" t="s">
        <v>86</v>
      </c>
      <c r="J34" s="48" t="s">
        <v>86</v>
      </c>
      <c r="K34" s="113" t="s">
        <v>86</v>
      </c>
    </row>
    <row r="35" spans="1:11" ht="15.6" x14ac:dyDescent="0.3">
      <c r="A35" s="3" t="s">
        <v>73</v>
      </c>
      <c r="B35" s="12" t="s">
        <v>74</v>
      </c>
      <c r="C35" s="29">
        <v>63676694.920000002</v>
      </c>
      <c r="D35" s="47">
        <v>15.7</v>
      </c>
      <c r="E35" s="64">
        <v>10000000</v>
      </c>
      <c r="F35" s="29">
        <v>10000000</v>
      </c>
      <c r="G35" s="48" t="s">
        <v>86</v>
      </c>
      <c r="H35" s="113" t="s">
        <v>86</v>
      </c>
      <c r="I35" s="128" t="s">
        <v>86</v>
      </c>
      <c r="J35" s="48" t="s">
        <v>86</v>
      </c>
      <c r="K35" s="113" t="s">
        <v>86</v>
      </c>
    </row>
    <row r="36" spans="1:11" ht="15.6" x14ac:dyDescent="0.3">
      <c r="A36" s="3" t="s">
        <v>75</v>
      </c>
      <c r="B36" s="12" t="s">
        <v>76</v>
      </c>
      <c r="C36" s="29">
        <v>132041095.89</v>
      </c>
      <c r="D36" s="47">
        <v>18.93</v>
      </c>
      <c r="E36" s="64">
        <v>25000000</v>
      </c>
      <c r="F36" s="29">
        <v>25000000</v>
      </c>
      <c r="G36" s="48" t="s">
        <v>86</v>
      </c>
      <c r="H36" s="113" t="s">
        <v>86</v>
      </c>
      <c r="I36" s="128" t="s">
        <v>86</v>
      </c>
      <c r="J36" s="48" t="s">
        <v>86</v>
      </c>
      <c r="K36" s="113" t="s">
        <v>86</v>
      </c>
    </row>
    <row r="37" spans="1:11" ht="15.6" x14ac:dyDescent="0.3">
      <c r="A37" s="3" t="s">
        <v>77</v>
      </c>
      <c r="B37" s="12" t="s">
        <v>78</v>
      </c>
      <c r="C37" s="30" t="s">
        <v>86</v>
      </c>
      <c r="D37" s="48" t="s">
        <v>86</v>
      </c>
      <c r="E37" s="64">
        <v>178450000</v>
      </c>
      <c r="F37" s="30" t="s">
        <v>86</v>
      </c>
      <c r="G37" s="48" t="s">
        <v>86</v>
      </c>
      <c r="H37" s="64">
        <v>178450000</v>
      </c>
      <c r="I37" s="128" t="s">
        <v>86</v>
      </c>
      <c r="J37" s="48" t="s">
        <v>86</v>
      </c>
      <c r="K37" s="113" t="s">
        <v>86</v>
      </c>
    </row>
    <row r="38" spans="1:11" ht="16.2" thickBot="1" x14ac:dyDescent="0.35">
      <c r="A38" s="4" t="s">
        <v>79</v>
      </c>
      <c r="B38" s="14" t="s">
        <v>80</v>
      </c>
      <c r="C38" s="34">
        <v>219743493</v>
      </c>
      <c r="D38" s="52">
        <v>25.73</v>
      </c>
      <c r="E38" s="65">
        <v>56550000</v>
      </c>
      <c r="F38" s="31" t="s">
        <v>86</v>
      </c>
      <c r="G38" s="49" t="s">
        <v>86</v>
      </c>
      <c r="H38" s="114" t="s">
        <v>86</v>
      </c>
      <c r="I38" s="135" t="s">
        <v>86</v>
      </c>
      <c r="J38" s="49" t="s">
        <v>86</v>
      </c>
      <c r="K38" s="114" t="s">
        <v>86</v>
      </c>
    </row>
    <row r="39" spans="1:11" ht="31.8" thickBot="1" x14ac:dyDescent="0.35">
      <c r="A39" s="9" t="s">
        <v>81</v>
      </c>
      <c r="B39" s="16" t="s">
        <v>82</v>
      </c>
      <c r="C39" s="35" t="s">
        <v>86</v>
      </c>
      <c r="D39" s="50" t="s">
        <v>86</v>
      </c>
      <c r="E39" s="67">
        <v>1238418000</v>
      </c>
      <c r="F39" s="83" t="s">
        <v>86</v>
      </c>
      <c r="G39" s="101">
        <v>0</v>
      </c>
      <c r="H39" s="68">
        <v>2349450000</v>
      </c>
      <c r="I39" s="136" t="s">
        <v>86</v>
      </c>
      <c r="J39" s="101">
        <v>0</v>
      </c>
      <c r="K39" s="68">
        <v>1111032000</v>
      </c>
    </row>
    <row r="40" spans="1:11" ht="31.8" thickBot="1" x14ac:dyDescent="0.35">
      <c r="A40" s="1" t="s">
        <v>83</v>
      </c>
      <c r="B40" s="16" t="s">
        <v>84</v>
      </c>
      <c r="C40" s="36">
        <v>219743493</v>
      </c>
      <c r="D40" s="53">
        <v>14.95</v>
      </c>
      <c r="E40" s="152">
        <v>32850000</v>
      </c>
      <c r="F40" s="84" t="s">
        <v>86</v>
      </c>
      <c r="G40" s="102" t="s">
        <v>86</v>
      </c>
      <c r="H40" s="115" t="s">
        <v>86</v>
      </c>
      <c r="I40" s="137" t="s">
        <v>86</v>
      </c>
      <c r="J40" s="102" t="s">
        <v>86</v>
      </c>
      <c r="K40" s="115" t="s">
        <v>86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opLeftCell="F1" zoomScale="80" zoomScaleNormal="80" workbookViewId="0">
      <selection activeCell="N4" sqref="N4"/>
    </sheetView>
  </sheetViews>
  <sheetFormatPr defaultRowHeight="14.4" x14ac:dyDescent="0.3"/>
  <cols>
    <col min="1" max="1" width="6.5546875" customWidth="1"/>
    <col min="2" max="2" width="48.3320312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8" thickBot="1" x14ac:dyDescent="0.35">
      <c r="A1" s="322"/>
      <c r="B1" s="323"/>
      <c r="C1" s="323"/>
      <c r="D1" s="323"/>
      <c r="E1" s="324"/>
      <c r="F1" s="324"/>
      <c r="G1" s="380"/>
      <c r="H1" s="324"/>
      <c r="I1" s="324"/>
      <c r="J1" s="324"/>
      <c r="K1" s="326" t="s">
        <v>113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318">
        <v>1</v>
      </c>
      <c r="D4" s="319">
        <v>2</v>
      </c>
      <c r="E4" s="320">
        <v>3</v>
      </c>
      <c r="F4" s="302">
        <v>4</v>
      </c>
      <c r="G4" s="319">
        <v>5</v>
      </c>
      <c r="H4" s="320">
        <v>6</v>
      </c>
      <c r="I4" s="303">
        <v>7</v>
      </c>
      <c r="J4" s="319">
        <v>8</v>
      </c>
      <c r="K4" s="320">
        <v>9</v>
      </c>
    </row>
    <row r="5" spans="1:11" ht="16.2" thickBot="1" x14ac:dyDescent="0.35">
      <c r="A5" s="1" t="s">
        <v>12</v>
      </c>
      <c r="B5" s="10" t="s">
        <v>13</v>
      </c>
      <c r="C5" s="158">
        <v>7208000000</v>
      </c>
      <c r="D5" s="159">
        <v>57.49</v>
      </c>
      <c r="E5" s="301">
        <v>4144000000</v>
      </c>
      <c r="F5" s="161" t="s">
        <v>14</v>
      </c>
      <c r="G5" s="162" t="s">
        <v>14</v>
      </c>
      <c r="H5" s="163" t="s">
        <v>14</v>
      </c>
      <c r="I5" s="164" t="s">
        <v>14</v>
      </c>
      <c r="J5" s="162" t="s">
        <v>14</v>
      </c>
      <c r="K5" s="163" t="s">
        <v>14</v>
      </c>
    </row>
    <row r="6" spans="1:11" ht="16.2" customHeight="1" x14ac:dyDescent="0.3">
      <c r="A6" s="2" t="s">
        <v>15</v>
      </c>
      <c r="B6" s="11" t="s">
        <v>16</v>
      </c>
      <c r="C6" s="165">
        <v>7208000000</v>
      </c>
      <c r="D6" s="166">
        <v>52.03</v>
      </c>
      <c r="E6" s="167">
        <v>3750000000</v>
      </c>
      <c r="F6" s="168">
        <v>0</v>
      </c>
      <c r="G6" s="169" t="s">
        <v>14</v>
      </c>
      <c r="H6" s="170">
        <v>0</v>
      </c>
      <c r="I6" s="377">
        <v>3750000000</v>
      </c>
      <c r="J6" s="169" t="s">
        <v>14</v>
      </c>
      <c r="K6" s="172" t="s">
        <v>14</v>
      </c>
    </row>
    <row r="7" spans="1:11" ht="15.6" x14ac:dyDescent="0.3">
      <c r="A7" s="3" t="s">
        <v>17</v>
      </c>
      <c r="B7" s="12" t="s">
        <v>18</v>
      </c>
      <c r="C7" s="173">
        <v>500000000</v>
      </c>
      <c r="D7" s="166">
        <v>50</v>
      </c>
      <c r="E7" s="174">
        <v>250000000</v>
      </c>
      <c r="F7" s="168">
        <v>0</v>
      </c>
      <c r="G7" s="169" t="s">
        <v>14</v>
      </c>
      <c r="H7" s="170">
        <v>0</v>
      </c>
      <c r="I7" s="171">
        <v>250000000</v>
      </c>
      <c r="J7" s="169" t="s">
        <v>14</v>
      </c>
      <c r="K7" s="172" t="s">
        <v>14</v>
      </c>
    </row>
    <row r="8" spans="1:11" ht="15.6" x14ac:dyDescent="0.3">
      <c r="A8" s="3" t="s">
        <v>19</v>
      </c>
      <c r="B8" s="13" t="s">
        <v>20</v>
      </c>
      <c r="C8" s="175" t="s">
        <v>14</v>
      </c>
      <c r="D8" s="176" t="s">
        <v>14</v>
      </c>
      <c r="E8" s="174">
        <v>18000000</v>
      </c>
      <c r="F8" s="168">
        <v>0</v>
      </c>
      <c r="G8" s="169" t="s">
        <v>14</v>
      </c>
      <c r="H8" s="170">
        <v>7000000</v>
      </c>
      <c r="I8" s="171">
        <v>25000000</v>
      </c>
      <c r="J8" s="169" t="s">
        <v>14</v>
      </c>
      <c r="K8" s="172" t="s">
        <v>14</v>
      </c>
    </row>
    <row r="9" spans="1:11" ht="16.2" thickBot="1" x14ac:dyDescent="0.35">
      <c r="A9" s="4" t="s">
        <v>21</v>
      </c>
      <c r="B9" s="14" t="s">
        <v>22</v>
      </c>
      <c r="C9" s="177" t="s">
        <v>14</v>
      </c>
      <c r="D9" s="178" t="s">
        <v>14</v>
      </c>
      <c r="E9" s="179">
        <v>126000000</v>
      </c>
      <c r="F9" s="180">
        <v>1380000000</v>
      </c>
      <c r="G9" s="181">
        <v>0</v>
      </c>
      <c r="H9" s="182">
        <v>84000000</v>
      </c>
      <c r="I9" s="183">
        <v>1590000000</v>
      </c>
      <c r="J9" s="169" t="s">
        <v>14</v>
      </c>
      <c r="K9" s="172" t="s">
        <v>14</v>
      </c>
    </row>
    <row r="10" spans="1:11" ht="16.2" thickBot="1" x14ac:dyDescent="0.35">
      <c r="A10" s="5" t="s">
        <v>23</v>
      </c>
      <c r="B10" s="15" t="s">
        <v>24</v>
      </c>
      <c r="C10" s="184" t="s">
        <v>14</v>
      </c>
      <c r="D10" s="185" t="s">
        <v>14</v>
      </c>
      <c r="E10" s="300">
        <v>5382418000</v>
      </c>
      <c r="F10" s="187" t="s">
        <v>14</v>
      </c>
      <c r="G10" s="188" t="s">
        <v>14</v>
      </c>
      <c r="H10" s="189" t="s">
        <v>14</v>
      </c>
      <c r="I10" s="190" t="s">
        <v>14</v>
      </c>
      <c r="J10" s="188" t="s">
        <v>14</v>
      </c>
      <c r="K10" s="189" t="s">
        <v>14</v>
      </c>
    </row>
    <row r="11" spans="1:11" ht="16.2" thickBot="1" x14ac:dyDescent="0.35">
      <c r="A11" s="6" t="s">
        <v>25</v>
      </c>
      <c r="B11" s="16" t="s">
        <v>26</v>
      </c>
      <c r="C11" s="191" t="s">
        <v>14</v>
      </c>
      <c r="D11" s="192" t="s">
        <v>14</v>
      </c>
      <c r="E11" s="193">
        <v>1756135000</v>
      </c>
      <c r="F11" s="194">
        <v>5120000000</v>
      </c>
      <c r="G11" s="195">
        <v>0</v>
      </c>
      <c r="H11" s="193">
        <v>39000000</v>
      </c>
      <c r="I11" s="196">
        <v>2532850000</v>
      </c>
      <c r="J11" s="197">
        <v>0</v>
      </c>
      <c r="K11" s="193">
        <v>870015000</v>
      </c>
    </row>
    <row r="12" spans="1:11" ht="15.6" x14ac:dyDescent="0.3">
      <c r="A12" s="7" t="s">
        <v>27</v>
      </c>
      <c r="B12" s="17" t="s">
        <v>28</v>
      </c>
      <c r="C12" s="198" t="s">
        <v>14</v>
      </c>
      <c r="D12" s="199" t="s">
        <v>14</v>
      </c>
      <c r="E12" s="167">
        <v>726150000</v>
      </c>
      <c r="F12" s="378">
        <v>4000000000</v>
      </c>
      <c r="G12" s="201" t="s">
        <v>14</v>
      </c>
      <c r="H12" s="202">
        <v>9000000</v>
      </c>
      <c r="I12" s="203">
        <v>2412850000</v>
      </c>
      <c r="J12" s="204">
        <v>0</v>
      </c>
      <c r="K12" s="379">
        <v>870000000</v>
      </c>
    </row>
    <row r="13" spans="1:11" ht="15.6" x14ac:dyDescent="0.3">
      <c r="A13" s="3" t="s">
        <v>29</v>
      </c>
      <c r="B13" s="12" t="s">
        <v>30</v>
      </c>
      <c r="C13" s="175" t="s">
        <v>14</v>
      </c>
      <c r="D13" s="176" t="s">
        <v>14</v>
      </c>
      <c r="E13" s="174">
        <v>0</v>
      </c>
      <c r="F13" s="205">
        <v>0</v>
      </c>
      <c r="G13" s="206" t="s">
        <v>14</v>
      </c>
      <c r="H13" s="207" t="s">
        <v>14</v>
      </c>
      <c r="I13" s="208">
        <v>0</v>
      </c>
      <c r="J13" s="206" t="s">
        <v>14</v>
      </c>
      <c r="K13" s="207" t="s">
        <v>14</v>
      </c>
    </row>
    <row r="14" spans="1:11" ht="16.2" thickBot="1" x14ac:dyDescent="0.35">
      <c r="A14" s="4" t="s">
        <v>31</v>
      </c>
      <c r="B14" s="13" t="s">
        <v>32</v>
      </c>
      <c r="C14" s="177" t="s">
        <v>14</v>
      </c>
      <c r="D14" s="178" t="s">
        <v>14</v>
      </c>
      <c r="E14" s="179">
        <v>1029985000</v>
      </c>
      <c r="F14" s="209">
        <v>1120000000</v>
      </c>
      <c r="G14" s="210">
        <v>0</v>
      </c>
      <c r="H14" s="211">
        <v>30000000</v>
      </c>
      <c r="I14" s="212">
        <v>120000000</v>
      </c>
      <c r="J14" s="188" t="s">
        <v>14</v>
      </c>
      <c r="K14" s="211">
        <v>15000</v>
      </c>
    </row>
    <row r="15" spans="1:11" ht="16.2" thickBot="1" x14ac:dyDescent="0.35">
      <c r="A15" s="1" t="s">
        <v>33</v>
      </c>
      <c r="B15" s="16" t="s">
        <v>34</v>
      </c>
      <c r="C15" s="191" t="s">
        <v>14</v>
      </c>
      <c r="D15" s="192" t="s">
        <v>14</v>
      </c>
      <c r="E15" s="213">
        <v>374283000</v>
      </c>
      <c r="F15" s="214">
        <v>1596000000</v>
      </c>
      <c r="G15" s="197">
        <v>0</v>
      </c>
      <c r="H15" s="213">
        <v>14500000</v>
      </c>
      <c r="I15" s="215">
        <v>995200000</v>
      </c>
      <c r="J15" s="197">
        <v>0</v>
      </c>
      <c r="K15" s="213">
        <v>241017000</v>
      </c>
    </row>
    <row r="16" spans="1:11" ht="15.6" x14ac:dyDescent="0.3">
      <c r="A16" s="2" t="s">
        <v>35</v>
      </c>
      <c r="B16" s="11" t="s">
        <v>36</v>
      </c>
      <c r="C16" s="198" t="s">
        <v>14</v>
      </c>
      <c r="D16" s="199" t="s">
        <v>14</v>
      </c>
      <c r="E16" s="167">
        <v>358983000</v>
      </c>
      <c r="F16" s="200">
        <v>1330983000</v>
      </c>
      <c r="G16" s="204">
        <v>0</v>
      </c>
      <c r="H16" s="202">
        <v>12000000</v>
      </c>
      <c r="I16" s="203">
        <v>984000000</v>
      </c>
      <c r="J16" s="204">
        <v>0</v>
      </c>
      <c r="K16" s="202">
        <v>0</v>
      </c>
    </row>
    <row r="17" spans="1:11" ht="15.6" x14ac:dyDescent="0.3">
      <c r="A17" s="3" t="s">
        <v>37</v>
      </c>
      <c r="B17" s="12" t="s">
        <v>38</v>
      </c>
      <c r="C17" s="175" t="s">
        <v>14</v>
      </c>
      <c r="D17" s="176" t="s">
        <v>14</v>
      </c>
      <c r="E17" s="174">
        <v>0</v>
      </c>
      <c r="F17" s="205">
        <v>241017000</v>
      </c>
      <c r="G17" s="206" t="s">
        <v>14</v>
      </c>
      <c r="H17" s="207" t="s">
        <v>14</v>
      </c>
      <c r="I17" s="183">
        <v>0</v>
      </c>
      <c r="J17" s="206" t="s">
        <v>14</v>
      </c>
      <c r="K17" s="182">
        <v>241017000</v>
      </c>
    </row>
    <row r="18" spans="1:11" ht="15.6" x14ac:dyDescent="0.3">
      <c r="A18" s="3" t="s">
        <v>39</v>
      </c>
      <c r="B18" s="12" t="s">
        <v>40</v>
      </c>
      <c r="C18" s="175" t="s">
        <v>14</v>
      </c>
      <c r="D18" s="176" t="s">
        <v>14</v>
      </c>
      <c r="E18" s="174">
        <v>1300000</v>
      </c>
      <c r="F18" s="205">
        <v>0</v>
      </c>
      <c r="G18" s="181">
        <v>0</v>
      </c>
      <c r="H18" s="182">
        <v>2500000</v>
      </c>
      <c r="I18" s="208">
        <v>1200000</v>
      </c>
      <c r="J18" s="181">
        <v>0</v>
      </c>
      <c r="K18" s="182">
        <v>0</v>
      </c>
    </row>
    <row r="19" spans="1:11" ht="15.6" x14ac:dyDescent="0.3">
      <c r="A19" s="3" t="s">
        <v>41</v>
      </c>
      <c r="B19" s="12" t="s">
        <v>42</v>
      </c>
      <c r="C19" s="175" t="s">
        <v>14</v>
      </c>
      <c r="D19" s="176" t="s">
        <v>14</v>
      </c>
      <c r="E19" s="174">
        <v>10000000</v>
      </c>
      <c r="F19" s="216">
        <v>20000000</v>
      </c>
      <c r="G19" s="169" t="s">
        <v>14</v>
      </c>
      <c r="H19" s="172" t="s">
        <v>14</v>
      </c>
      <c r="I19" s="217">
        <v>10000000</v>
      </c>
      <c r="J19" s="169" t="s">
        <v>14</v>
      </c>
      <c r="K19" s="170">
        <v>0</v>
      </c>
    </row>
    <row r="20" spans="1:11" ht="15.6" x14ac:dyDescent="0.3">
      <c r="A20" s="3" t="s">
        <v>43</v>
      </c>
      <c r="B20" s="12" t="s">
        <v>44</v>
      </c>
      <c r="C20" s="175" t="s">
        <v>14</v>
      </c>
      <c r="D20" s="176" t="s">
        <v>14</v>
      </c>
      <c r="E20" s="174">
        <v>0</v>
      </c>
      <c r="F20" s="205">
        <v>0</v>
      </c>
      <c r="G20" s="206" t="s">
        <v>14</v>
      </c>
      <c r="H20" s="207" t="s">
        <v>14</v>
      </c>
      <c r="I20" s="208">
        <v>0</v>
      </c>
      <c r="J20" s="206" t="s">
        <v>14</v>
      </c>
      <c r="K20" s="207" t="s">
        <v>14</v>
      </c>
    </row>
    <row r="21" spans="1:11" ht="16.2" thickBot="1" x14ac:dyDescent="0.35">
      <c r="A21" s="4" t="s">
        <v>45</v>
      </c>
      <c r="B21" s="13" t="s">
        <v>46</v>
      </c>
      <c r="C21" s="177" t="s">
        <v>14</v>
      </c>
      <c r="D21" s="178" t="s">
        <v>14</v>
      </c>
      <c r="E21" s="179">
        <v>4000000</v>
      </c>
      <c r="F21" s="209">
        <v>4000000</v>
      </c>
      <c r="G21" s="210">
        <v>0</v>
      </c>
      <c r="H21" s="211">
        <v>0</v>
      </c>
      <c r="I21" s="212">
        <v>0</v>
      </c>
      <c r="J21" s="210">
        <v>0</v>
      </c>
      <c r="K21" s="211">
        <v>0</v>
      </c>
    </row>
    <row r="22" spans="1:11" ht="16.2" thickBot="1" x14ac:dyDescent="0.35">
      <c r="A22" s="1" t="s">
        <v>47</v>
      </c>
      <c r="B22" s="16" t="s">
        <v>48</v>
      </c>
      <c r="C22" s="191" t="s">
        <v>14</v>
      </c>
      <c r="D22" s="192" t="s">
        <v>14</v>
      </c>
      <c r="E22" s="213">
        <v>2025700000</v>
      </c>
      <c r="F22" s="214">
        <v>979200000</v>
      </c>
      <c r="G22" s="197">
        <v>0</v>
      </c>
      <c r="H22" s="213">
        <v>2026500000</v>
      </c>
      <c r="I22" s="215">
        <v>980000000</v>
      </c>
      <c r="J22" s="197">
        <v>0</v>
      </c>
      <c r="K22" s="213">
        <v>0</v>
      </c>
    </row>
    <row r="23" spans="1:11" ht="15.6" x14ac:dyDescent="0.3">
      <c r="A23" s="2" t="s">
        <v>49</v>
      </c>
      <c r="B23" s="11" t="s">
        <v>50</v>
      </c>
      <c r="C23" s="218">
        <v>3359410140</v>
      </c>
      <c r="D23" s="219">
        <v>28.91</v>
      </c>
      <c r="E23" s="220">
        <v>971200000</v>
      </c>
      <c r="F23" s="218">
        <v>971200000</v>
      </c>
      <c r="G23" s="221">
        <v>0</v>
      </c>
      <c r="H23" s="222">
        <v>0</v>
      </c>
      <c r="I23" s="223">
        <v>0</v>
      </c>
      <c r="J23" s="221">
        <v>0</v>
      </c>
      <c r="K23" s="224">
        <v>0</v>
      </c>
    </row>
    <row r="24" spans="1:11" ht="15.6" x14ac:dyDescent="0.3">
      <c r="A24" s="3" t="s">
        <v>51</v>
      </c>
      <c r="B24" s="12" t="s">
        <v>52</v>
      </c>
      <c r="C24" s="142">
        <v>892533620</v>
      </c>
      <c r="D24" s="225">
        <v>76.19</v>
      </c>
      <c r="E24" s="226">
        <v>680000000</v>
      </c>
      <c r="F24" s="227" t="s">
        <v>14</v>
      </c>
      <c r="G24" s="228" t="s">
        <v>14</v>
      </c>
      <c r="H24" s="229">
        <v>680000000</v>
      </c>
      <c r="I24" s="230" t="s">
        <v>14</v>
      </c>
      <c r="J24" s="228" t="s">
        <v>14</v>
      </c>
      <c r="K24" s="231" t="s">
        <v>14</v>
      </c>
    </row>
    <row r="25" spans="1:11" ht="15.6" x14ac:dyDescent="0.3">
      <c r="A25" s="3" t="s">
        <v>53</v>
      </c>
      <c r="B25" s="12" t="s">
        <v>54</v>
      </c>
      <c r="C25" s="142">
        <v>6954660</v>
      </c>
      <c r="D25" s="225">
        <v>136.6</v>
      </c>
      <c r="E25" s="226">
        <v>9500000</v>
      </c>
      <c r="F25" s="142">
        <v>8000000</v>
      </c>
      <c r="G25" s="232">
        <v>0</v>
      </c>
      <c r="H25" s="229">
        <v>1500000</v>
      </c>
      <c r="I25" s="233">
        <v>0</v>
      </c>
      <c r="J25" s="234">
        <v>0</v>
      </c>
      <c r="K25" s="229">
        <v>0</v>
      </c>
    </row>
    <row r="26" spans="1:11" ht="15.6" x14ac:dyDescent="0.3">
      <c r="A26" s="3" t="s">
        <v>55</v>
      </c>
      <c r="B26" s="12" t="s">
        <v>56</v>
      </c>
      <c r="C26" s="142">
        <v>796966030</v>
      </c>
      <c r="D26" s="225">
        <v>91.6</v>
      </c>
      <c r="E26" s="226">
        <v>730000000</v>
      </c>
      <c r="F26" s="227" t="s">
        <v>14</v>
      </c>
      <c r="G26" s="228" t="s">
        <v>14</v>
      </c>
      <c r="H26" s="229">
        <v>730000000</v>
      </c>
      <c r="I26" s="230" t="s">
        <v>14</v>
      </c>
      <c r="J26" s="228" t="s">
        <v>14</v>
      </c>
      <c r="K26" s="231" t="s">
        <v>14</v>
      </c>
    </row>
    <row r="27" spans="1:11" ht="15.6" x14ac:dyDescent="0.3">
      <c r="A27" s="3" t="s">
        <v>57</v>
      </c>
      <c r="B27" s="12" t="s">
        <v>58</v>
      </c>
      <c r="C27" s="142">
        <v>769561170</v>
      </c>
      <c r="D27" s="225">
        <v>79.92</v>
      </c>
      <c r="E27" s="226">
        <v>615000000</v>
      </c>
      <c r="F27" s="227" t="s">
        <v>14</v>
      </c>
      <c r="G27" s="228" t="s">
        <v>14</v>
      </c>
      <c r="H27" s="229">
        <v>615000000</v>
      </c>
      <c r="I27" s="230" t="s">
        <v>14</v>
      </c>
      <c r="J27" s="228" t="s">
        <v>14</v>
      </c>
      <c r="K27" s="231" t="s">
        <v>14</v>
      </c>
    </row>
    <row r="28" spans="1:11" ht="15.6" x14ac:dyDescent="0.3">
      <c r="A28" s="3" t="s">
        <v>59</v>
      </c>
      <c r="B28" s="12" t="s">
        <v>60</v>
      </c>
      <c r="C28" s="227" t="s">
        <v>14</v>
      </c>
      <c r="D28" s="235" t="s">
        <v>14</v>
      </c>
      <c r="E28" s="226">
        <v>0</v>
      </c>
      <c r="F28" s="142">
        <v>0</v>
      </c>
      <c r="G28" s="228" t="s">
        <v>14</v>
      </c>
      <c r="H28" s="231" t="s">
        <v>14</v>
      </c>
      <c r="I28" s="230" t="s">
        <v>14</v>
      </c>
      <c r="J28" s="228" t="s">
        <v>14</v>
      </c>
      <c r="K28" s="231" t="s">
        <v>14</v>
      </c>
    </row>
    <row r="29" spans="1:11" ht="16.8" customHeight="1" x14ac:dyDescent="0.3">
      <c r="A29" s="3" t="s">
        <v>61</v>
      </c>
      <c r="B29" s="12" t="s">
        <v>62</v>
      </c>
      <c r="C29" s="227" t="s">
        <v>14</v>
      </c>
      <c r="D29" s="235" t="s">
        <v>14</v>
      </c>
      <c r="E29" s="226">
        <v>0</v>
      </c>
      <c r="F29" s="227" t="s">
        <v>14</v>
      </c>
      <c r="G29" s="228" t="s">
        <v>14</v>
      </c>
      <c r="H29" s="231" t="s">
        <v>14</v>
      </c>
      <c r="I29" s="236">
        <v>0</v>
      </c>
      <c r="J29" s="228" t="s">
        <v>14</v>
      </c>
      <c r="K29" s="231" t="s">
        <v>14</v>
      </c>
    </row>
    <row r="30" spans="1:11" ht="16.2" thickBot="1" x14ac:dyDescent="0.35">
      <c r="A30" s="8" t="s">
        <v>63</v>
      </c>
      <c r="B30" s="13" t="s">
        <v>64</v>
      </c>
      <c r="C30" s="237" t="s">
        <v>14</v>
      </c>
      <c r="D30" s="238" t="s">
        <v>14</v>
      </c>
      <c r="E30" s="239">
        <v>-980000000</v>
      </c>
      <c r="F30" s="237" t="s">
        <v>14</v>
      </c>
      <c r="G30" s="240" t="s">
        <v>14</v>
      </c>
      <c r="H30" s="241" t="s">
        <v>14</v>
      </c>
      <c r="I30" s="242">
        <v>980000000</v>
      </c>
      <c r="J30" s="240" t="s">
        <v>14</v>
      </c>
      <c r="K30" s="241" t="s">
        <v>14</v>
      </c>
    </row>
    <row r="31" spans="1:11" ht="16.2" thickBot="1" x14ac:dyDescent="0.35">
      <c r="A31" s="1" t="s">
        <v>65</v>
      </c>
      <c r="B31" s="16" t="s">
        <v>66</v>
      </c>
      <c r="C31" s="243" t="s">
        <v>14</v>
      </c>
      <c r="D31" s="244" t="s">
        <v>14</v>
      </c>
      <c r="E31" s="245">
        <v>80000000</v>
      </c>
      <c r="F31" s="246">
        <v>980000000</v>
      </c>
      <c r="G31" s="247">
        <v>0</v>
      </c>
      <c r="H31" s="248">
        <v>0</v>
      </c>
      <c r="I31" s="249">
        <v>900000000</v>
      </c>
      <c r="J31" s="247">
        <v>0</v>
      </c>
      <c r="K31" s="248">
        <v>0</v>
      </c>
    </row>
    <row r="32" spans="1:11" ht="31.8" thickBot="1" x14ac:dyDescent="0.35">
      <c r="A32" s="9" t="s">
        <v>67</v>
      </c>
      <c r="B32" s="18" t="s">
        <v>68</v>
      </c>
      <c r="C32" s="250">
        <v>7208000000</v>
      </c>
      <c r="D32" s="251">
        <v>16.23</v>
      </c>
      <c r="E32" s="252">
        <v>1170000000</v>
      </c>
      <c r="F32" s="253" t="s">
        <v>14</v>
      </c>
      <c r="G32" s="254" t="s">
        <v>14</v>
      </c>
      <c r="H32" s="255" t="s">
        <v>14</v>
      </c>
      <c r="I32" s="256" t="s">
        <v>14</v>
      </c>
      <c r="J32" s="254" t="s">
        <v>14</v>
      </c>
      <c r="K32" s="255" t="s">
        <v>14</v>
      </c>
    </row>
    <row r="33" spans="1:11" ht="15.6" x14ac:dyDescent="0.3">
      <c r="A33" s="2" t="s">
        <v>69</v>
      </c>
      <c r="B33" s="11" t="s">
        <v>70</v>
      </c>
      <c r="C33" s="257">
        <v>5825425620</v>
      </c>
      <c r="D33" s="219">
        <v>15.45</v>
      </c>
      <c r="E33" s="220">
        <v>900000000</v>
      </c>
      <c r="F33" s="142">
        <v>900000000</v>
      </c>
      <c r="G33" s="258" t="s">
        <v>14</v>
      </c>
      <c r="H33" s="229">
        <v>0</v>
      </c>
      <c r="I33" s="259" t="s">
        <v>14</v>
      </c>
      <c r="J33" s="235" t="s">
        <v>14</v>
      </c>
      <c r="K33" s="260" t="s">
        <v>14</v>
      </c>
    </row>
    <row r="34" spans="1:11" ht="13.8" customHeight="1" x14ac:dyDescent="0.3">
      <c r="A34" s="3" t="s">
        <v>71</v>
      </c>
      <c r="B34" s="11" t="s">
        <v>72</v>
      </c>
      <c r="C34" s="142">
        <v>0</v>
      </c>
      <c r="D34" s="225">
        <v>0</v>
      </c>
      <c r="E34" s="226">
        <v>0</v>
      </c>
      <c r="F34" s="227" t="s">
        <v>14</v>
      </c>
      <c r="G34" s="235" t="s">
        <v>14</v>
      </c>
      <c r="H34" s="229">
        <v>0</v>
      </c>
      <c r="I34" s="259" t="s">
        <v>14</v>
      </c>
      <c r="J34" s="235" t="s">
        <v>14</v>
      </c>
      <c r="K34" s="260" t="s">
        <v>14</v>
      </c>
    </row>
    <row r="35" spans="1:11" ht="15.6" x14ac:dyDescent="0.3">
      <c r="A35" s="3" t="s">
        <v>73</v>
      </c>
      <c r="B35" s="12" t="s">
        <v>74</v>
      </c>
      <c r="C35" s="142">
        <v>63676694.920000002</v>
      </c>
      <c r="D35" s="225">
        <v>15.7</v>
      </c>
      <c r="E35" s="226">
        <v>10000000</v>
      </c>
      <c r="F35" s="142">
        <v>10000000</v>
      </c>
      <c r="G35" s="235" t="s">
        <v>14</v>
      </c>
      <c r="H35" s="260" t="s">
        <v>14</v>
      </c>
      <c r="I35" s="230" t="s">
        <v>14</v>
      </c>
      <c r="J35" s="235" t="s">
        <v>14</v>
      </c>
      <c r="K35" s="260" t="s">
        <v>14</v>
      </c>
    </row>
    <row r="36" spans="1:11" ht="15.6" x14ac:dyDescent="0.3">
      <c r="A36" s="3" t="s">
        <v>75</v>
      </c>
      <c r="B36" s="12" t="s">
        <v>76</v>
      </c>
      <c r="C36" s="142">
        <v>132041095.89</v>
      </c>
      <c r="D36" s="225">
        <v>18.93</v>
      </c>
      <c r="E36" s="226">
        <v>25000000</v>
      </c>
      <c r="F36" s="142">
        <v>25000000</v>
      </c>
      <c r="G36" s="235" t="s">
        <v>14</v>
      </c>
      <c r="H36" s="260" t="s">
        <v>14</v>
      </c>
      <c r="I36" s="230" t="s">
        <v>14</v>
      </c>
      <c r="J36" s="235" t="s">
        <v>14</v>
      </c>
      <c r="K36" s="260" t="s">
        <v>14</v>
      </c>
    </row>
    <row r="37" spans="1:11" ht="15.6" x14ac:dyDescent="0.3">
      <c r="A37" s="3" t="s">
        <v>77</v>
      </c>
      <c r="B37" s="12" t="s">
        <v>78</v>
      </c>
      <c r="C37" s="227" t="s">
        <v>14</v>
      </c>
      <c r="D37" s="235" t="s">
        <v>14</v>
      </c>
      <c r="E37" s="226">
        <v>178450000</v>
      </c>
      <c r="F37" s="227" t="s">
        <v>14</v>
      </c>
      <c r="G37" s="235" t="s">
        <v>14</v>
      </c>
      <c r="H37" s="229">
        <v>178450000</v>
      </c>
      <c r="I37" s="230" t="s">
        <v>14</v>
      </c>
      <c r="J37" s="235" t="s">
        <v>14</v>
      </c>
      <c r="K37" s="260" t="s">
        <v>14</v>
      </c>
    </row>
    <row r="38" spans="1:11" ht="16.2" thickBot="1" x14ac:dyDescent="0.35">
      <c r="A38" s="4" t="s">
        <v>79</v>
      </c>
      <c r="B38" s="14" t="s">
        <v>80</v>
      </c>
      <c r="C38" s="261">
        <v>219743493</v>
      </c>
      <c r="D38" s="262">
        <v>25.73</v>
      </c>
      <c r="E38" s="239">
        <v>56550000</v>
      </c>
      <c r="F38" s="237" t="s">
        <v>14</v>
      </c>
      <c r="G38" s="238" t="s">
        <v>14</v>
      </c>
      <c r="H38" s="263" t="s">
        <v>14</v>
      </c>
      <c r="I38" s="264" t="s">
        <v>14</v>
      </c>
      <c r="J38" s="238" t="s">
        <v>14</v>
      </c>
      <c r="K38" s="263" t="s">
        <v>14</v>
      </c>
    </row>
    <row r="39" spans="1:11" ht="31.8" thickBot="1" x14ac:dyDescent="0.35">
      <c r="A39" s="9" t="s">
        <v>81</v>
      </c>
      <c r="B39" s="16" t="s">
        <v>82</v>
      </c>
      <c r="C39" s="265" t="s">
        <v>14</v>
      </c>
      <c r="D39" s="244" t="s">
        <v>14</v>
      </c>
      <c r="E39" s="295">
        <v>1238418000</v>
      </c>
      <c r="F39" s="266" t="s">
        <v>14</v>
      </c>
      <c r="G39" s="267">
        <v>0</v>
      </c>
      <c r="H39" s="252">
        <v>2349450000</v>
      </c>
      <c r="I39" s="268" t="s">
        <v>14</v>
      </c>
      <c r="J39" s="267">
        <v>0</v>
      </c>
      <c r="K39" s="252">
        <v>1111032000</v>
      </c>
    </row>
    <row r="40" spans="1:11" ht="31.8" thickBot="1" x14ac:dyDescent="0.35">
      <c r="A40" s="1" t="s">
        <v>83</v>
      </c>
      <c r="B40" s="16" t="s">
        <v>84</v>
      </c>
      <c r="C40" s="269">
        <v>219743493</v>
      </c>
      <c r="D40" s="270">
        <v>14.95</v>
      </c>
      <c r="E40" s="271">
        <v>32850000</v>
      </c>
      <c r="F40" s="315" t="s">
        <v>14</v>
      </c>
      <c r="G40" s="273" t="s">
        <v>14</v>
      </c>
      <c r="H40" s="274" t="s">
        <v>14</v>
      </c>
      <c r="I40" s="316" t="s">
        <v>14</v>
      </c>
      <c r="J40" s="273" t="s">
        <v>14</v>
      </c>
      <c r="K40" s="274" t="s">
        <v>14</v>
      </c>
    </row>
    <row r="41" spans="1:11" ht="16.2" thickBot="1" x14ac:dyDescent="0.35">
      <c r="F41" s="317">
        <f>SUM(F36+F35+F33+F31+F22+F15+F11+F9)+E40</f>
        <v>11023050000</v>
      </c>
      <c r="I41" s="317">
        <f>SUM(I31+I22+I15+I11+I9+I8+I7+I6)</f>
        <v>11023050000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C6" zoomScale="80" zoomScaleNormal="80" workbookViewId="0">
      <selection activeCell="L12" sqref="L12"/>
    </sheetView>
  </sheetViews>
  <sheetFormatPr defaultRowHeight="14.4" x14ac:dyDescent="0.3"/>
  <cols>
    <col min="1" max="1" width="6.5546875" customWidth="1"/>
    <col min="2" max="2" width="48.554687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90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20">
        <v>1</v>
      </c>
      <c r="D4" s="38">
        <v>2</v>
      </c>
      <c r="E4" s="55">
        <v>3</v>
      </c>
      <c r="F4" s="147">
        <v>4</v>
      </c>
      <c r="G4" s="38">
        <v>5</v>
      </c>
      <c r="H4" s="55">
        <v>6</v>
      </c>
      <c r="I4" s="148">
        <v>7</v>
      </c>
      <c r="J4" s="38">
        <v>8</v>
      </c>
      <c r="K4" s="55">
        <v>9</v>
      </c>
    </row>
    <row r="5" spans="1:11" ht="16.2" thickBot="1" x14ac:dyDescent="0.35">
      <c r="A5" s="1" t="s">
        <v>12</v>
      </c>
      <c r="B5" s="10" t="s">
        <v>13</v>
      </c>
      <c r="C5" s="21">
        <v>7208000000</v>
      </c>
      <c r="D5" s="39">
        <v>57.49</v>
      </c>
      <c r="E5" s="145">
        <v>4144000000</v>
      </c>
      <c r="F5" s="71" t="s">
        <v>86</v>
      </c>
      <c r="G5" s="86" t="s">
        <v>86</v>
      </c>
      <c r="H5" s="104" t="s">
        <v>86</v>
      </c>
      <c r="I5" s="117" t="s">
        <v>86</v>
      </c>
      <c r="J5" s="86" t="s">
        <v>86</v>
      </c>
      <c r="K5" s="104" t="s">
        <v>86</v>
      </c>
    </row>
    <row r="6" spans="1:11" ht="17.399999999999999" customHeight="1" x14ac:dyDescent="0.3">
      <c r="A6" s="2" t="s">
        <v>15</v>
      </c>
      <c r="B6" s="11" t="s">
        <v>16</v>
      </c>
      <c r="C6" s="143">
        <v>7208000000</v>
      </c>
      <c r="D6" s="40">
        <v>52.03</v>
      </c>
      <c r="E6" s="57">
        <v>3750000000</v>
      </c>
      <c r="F6" s="72">
        <v>0</v>
      </c>
      <c r="G6" s="87" t="s">
        <v>86</v>
      </c>
      <c r="H6" s="105">
        <v>0</v>
      </c>
      <c r="I6" s="118">
        <v>3750000000</v>
      </c>
      <c r="J6" s="87" t="s">
        <v>86</v>
      </c>
      <c r="K6" s="108" t="s">
        <v>86</v>
      </c>
    </row>
    <row r="7" spans="1:11" ht="15.6" x14ac:dyDescent="0.3">
      <c r="A7" s="3" t="s">
        <v>17</v>
      </c>
      <c r="B7" s="12" t="s">
        <v>18</v>
      </c>
      <c r="C7" s="22">
        <v>500000000</v>
      </c>
      <c r="D7" s="40">
        <v>50</v>
      </c>
      <c r="E7" s="58">
        <v>250000000</v>
      </c>
      <c r="F7" s="72">
        <v>0</v>
      </c>
      <c r="G7" s="87" t="s">
        <v>86</v>
      </c>
      <c r="H7" s="105">
        <v>0</v>
      </c>
      <c r="I7" s="118">
        <v>250000000</v>
      </c>
      <c r="J7" s="87" t="s">
        <v>86</v>
      </c>
      <c r="K7" s="108" t="s">
        <v>86</v>
      </c>
    </row>
    <row r="8" spans="1:11" ht="15.6" x14ac:dyDescent="0.3">
      <c r="A8" s="3" t="s">
        <v>19</v>
      </c>
      <c r="B8" s="13" t="s">
        <v>20</v>
      </c>
      <c r="C8" s="23" t="s">
        <v>86</v>
      </c>
      <c r="D8" s="41" t="s">
        <v>86</v>
      </c>
      <c r="E8" s="58">
        <v>18000000</v>
      </c>
      <c r="F8" s="72">
        <v>0</v>
      </c>
      <c r="G8" s="87" t="s">
        <v>86</v>
      </c>
      <c r="H8" s="105">
        <v>7000000</v>
      </c>
      <c r="I8" s="118">
        <v>25000000</v>
      </c>
      <c r="J8" s="87" t="s">
        <v>86</v>
      </c>
      <c r="K8" s="108" t="s">
        <v>86</v>
      </c>
    </row>
    <row r="9" spans="1:11" ht="16.2" thickBot="1" x14ac:dyDescent="0.35">
      <c r="A9" s="4" t="s">
        <v>21</v>
      </c>
      <c r="B9" s="14" t="s">
        <v>22</v>
      </c>
      <c r="C9" s="24" t="s">
        <v>86</v>
      </c>
      <c r="D9" s="42" t="s">
        <v>86</v>
      </c>
      <c r="E9" s="59">
        <v>126000000</v>
      </c>
      <c r="F9" s="155">
        <v>1380000000</v>
      </c>
      <c r="G9" s="88">
        <v>0</v>
      </c>
      <c r="H9" s="58">
        <v>84000000</v>
      </c>
      <c r="I9" s="183">
        <v>1590000000</v>
      </c>
      <c r="J9" s="87" t="s">
        <v>86</v>
      </c>
      <c r="K9" s="108" t="s">
        <v>86</v>
      </c>
    </row>
    <row r="10" spans="1:11" ht="16.2" thickBot="1" x14ac:dyDescent="0.35">
      <c r="A10" s="5" t="s">
        <v>23</v>
      </c>
      <c r="B10" s="15" t="s">
        <v>24</v>
      </c>
      <c r="C10" s="25" t="s">
        <v>86</v>
      </c>
      <c r="D10" s="43" t="s">
        <v>86</v>
      </c>
      <c r="E10" s="146">
        <v>5415268000</v>
      </c>
      <c r="F10" s="74" t="s">
        <v>86</v>
      </c>
      <c r="G10" s="89" t="s">
        <v>86</v>
      </c>
      <c r="H10" s="106" t="s">
        <v>86</v>
      </c>
      <c r="I10" s="120" t="s">
        <v>86</v>
      </c>
      <c r="J10" s="89" t="s">
        <v>86</v>
      </c>
      <c r="K10" s="106" t="s">
        <v>86</v>
      </c>
    </row>
    <row r="11" spans="1:11" ht="16.2" thickBot="1" x14ac:dyDescent="0.35">
      <c r="A11" s="6" t="s">
        <v>25</v>
      </c>
      <c r="B11" s="16" t="s">
        <v>26</v>
      </c>
      <c r="C11" s="26" t="s">
        <v>86</v>
      </c>
      <c r="D11" s="44" t="s">
        <v>86</v>
      </c>
      <c r="E11" s="61">
        <v>1788985000</v>
      </c>
      <c r="F11" s="75">
        <v>5120000000</v>
      </c>
      <c r="G11" s="90">
        <v>0</v>
      </c>
      <c r="H11" s="61">
        <v>39000000</v>
      </c>
      <c r="I11" s="121">
        <v>2500000000</v>
      </c>
      <c r="J11" s="94"/>
      <c r="K11" s="61">
        <v>870015000</v>
      </c>
    </row>
    <row r="12" spans="1:11" ht="15.6" x14ac:dyDescent="0.3">
      <c r="A12" s="7" t="s">
        <v>27</v>
      </c>
      <c r="B12" s="17" t="s">
        <v>28</v>
      </c>
      <c r="C12" s="27" t="s">
        <v>86</v>
      </c>
      <c r="D12" s="45" t="s">
        <v>86</v>
      </c>
      <c r="E12" s="57">
        <v>759000000</v>
      </c>
      <c r="F12" s="76">
        <v>4000000000</v>
      </c>
      <c r="G12" s="91" t="s">
        <v>86</v>
      </c>
      <c r="H12" s="57">
        <v>9000000</v>
      </c>
      <c r="I12" s="305">
        <v>2380000000</v>
      </c>
      <c r="J12" s="95">
        <v>0</v>
      </c>
      <c r="K12" s="57">
        <v>870000000</v>
      </c>
    </row>
    <row r="13" spans="1:11" ht="15.6" x14ac:dyDescent="0.3">
      <c r="A13" s="3" t="s">
        <v>29</v>
      </c>
      <c r="B13" s="12" t="s">
        <v>30</v>
      </c>
      <c r="C13" s="23" t="s">
        <v>86</v>
      </c>
      <c r="D13" s="41" t="s">
        <v>86</v>
      </c>
      <c r="E13" s="58">
        <v>0</v>
      </c>
      <c r="F13" s="77">
        <v>0</v>
      </c>
      <c r="G13" s="92" t="s">
        <v>86</v>
      </c>
      <c r="H13" s="107" t="s">
        <v>86</v>
      </c>
      <c r="I13" s="123">
        <v>0</v>
      </c>
      <c r="J13" s="92" t="s">
        <v>86</v>
      </c>
      <c r="K13" s="107" t="s">
        <v>86</v>
      </c>
    </row>
    <row r="14" spans="1:11" ht="16.2" thickBot="1" x14ac:dyDescent="0.35">
      <c r="A14" s="4" t="s">
        <v>31</v>
      </c>
      <c r="B14" s="13" t="s">
        <v>32</v>
      </c>
      <c r="C14" s="24" t="s">
        <v>86</v>
      </c>
      <c r="D14" s="42" t="s">
        <v>86</v>
      </c>
      <c r="E14" s="59">
        <v>1029985000</v>
      </c>
      <c r="F14" s="154">
        <v>1120000000</v>
      </c>
      <c r="G14" s="93">
        <v>0</v>
      </c>
      <c r="H14" s="59">
        <v>30000000</v>
      </c>
      <c r="I14" s="157">
        <v>120000000</v>
      </c>
      <c r="J14" s="89" t="s">
        <v>86</v>
      </c>
      <c r="K14" s="59">
        <v>15000</v>
      </c>
    </row>
    <row r="15" spans="1:11" ht="16.2" thickBot="1" x14ac:dyDescent="0.35">
      <c r="A15" s="1" t="s">
        <v>33</v>
      </c>
      <c r="B15" s="16" t="s">
        <v>34</v>
      </c>
      <c r="C15" s="26" t="s">
        <v>86</v>
      </c>
      <c r="D15" s="44" t="s">
        <v>86</v>
      </c>
      <c r="E15" s="62">
        <v>374283000</v>
      </c>
      <c r="F15" s="79">
        <v>1596000000</v>
      </c>
      <c r="G15" s="94">
        <v>0</v>
      </c>
      <c r="H15" s="62">
        <v>14500000</v>
      </c>
      <c r="I15" s="125">
        <v>995200000</v>
      </c>
      <c r="J15" s="94">
        <v>0</v>
      </c>
      <c r="K15" s="62">
        <v>241017000</v>
      </c>
    </row>
    <row r="16" spans="1:11" ht="15.6" x14ac:dyDescent="0.3">
      <c r="A16" s="2" t="s">
        <v>35</v>
      </c>
      <c r="B16" s="11" t="s">
        <v>36</v>
      </c>
      <c r="C16" s="27" t="s">
        <v>86</v>
      </c>
      <c r="D16" s="45" t="s">
        <v>86</v>
      </c>
      <c r="E16" s="57">
        <v>358983000</v>
      </c>
      <c r="F16" s="200">
        <v>1330983000</v>
      </c>
      <c r="G16" s="95">
        <v>0</v>
      </c>
      <c r="H16" s="57">
        <v>12000000</v>
      </c>
      <c r="I16" s="122">
        <v>984000000</v>
      </c>
      <c r="J16" s="95">
        <v>0</v>
      </c>
      <c r="K16" s="57">
        <v>0</v>
      </c>
    </row>
    <row r="17" spans="1:11" ht="15.6" x14ac:dyDescent="0.3">
      <c r="A17" s="3" t="s">
        <v>37</v>
      </c>
      <c r="B17" s="12" t="s">
        <v>38</v>
      </c>
      <c r="C17" s="23" t="s">
        <v>86</v>
      </c>
      <c r="D17" s="41" t="s">
        <v>86</v>
      </c>
      <c r="E17" s="58">
        <v>0</v>
      </c>
      <c r="F17" s="205">
        <v>241017000</v>
      </c>
      <c r="G17" s="92" t="s">
        <v>86</v>
      </c>
      <c r="H17" s="107" t="s">
        <v>86</v>
      </c>
      <c r="I17" s="119">
        <v>0</v>
      </c>
      <c r="J17" s="92" t="s">
        <v>86</v>
      </c>
      <c r="K17" s="58">
        <v>241017000</v>
      </c>
    </row>
    <row r="18" spans="1:11" ht="15.6" x14ac:dyDescent="0.3">
      <c r="A18" s="3" t="s">
        <v>39</v>
      </c>
      <c r="B18" s="12" t="s">
        <v>40</v>
      </c>
      <c r="C18" s="23" t="s">
        <v>86</v>
      </c>
      <c r="D18" s="41" t="s">
        <v>86</v>
      </c>
      <c r="E18" s="58">
        <v>1300000</v>
      </c>
      <c r="F18" s="77">
        <v>0</v>
      </c>
      <c r="G18" s="88">
        <v>0</v>
      </c>
      <c r="H18" s="58">
        <v>2500000</v>
      </c>
      <c r="I18" s="123">
        <v>1200000</v>
      </c>
      <c r="J18" s="88">
        <v>0</v>
      </c>
      <c r="K18" s="58">
        <v>0</v>
      </c>
    </row>
    <row r="19" spans="1:11" ht="15.6" x14ac:dyDescent="0.3">
      <c r="A19" s="3" t="s">
        <v>41</v>
      </c>
      <c r="B19" s="12" t="s">
        <v>42</v>
      </c>
      <c r="C19" s="23" t="s">
        <v>86</v>
      </c>
      <c r="D19" s="41" t="s">
        <v>86</v>
      </c>
      <c r="E19" s="58">
        <v>10000000</v>
      </c>
      <c r="F19" s="80">
        <v>20000000</v>
      </c>
      <c r="G19" s="87" t="s">
        <v>86</v>
      </c>
      <c r="H19" s="108" t="s">
        <v>86</v>
      </c>
      <c r="I19" s="126">
        <v>10000000</v>
      </c>
      <c r="J19" s="87" t="s">
        <v>86</v>
      </c>
      <c r="K19" s="105">
        <v>0</v>
      </c>
    </row>
    <row r="20" spans="1:11" ht="15.6" x14ac:dyDescent="0.3">
      <c r="A20" s="3" t="s">
        <v>43</v>
      </c>
      <c r="B20" s="12" t="s">
        <v>44</v>
      </c>
      <c r="C20" s="23" t="s">
        <v>86</v>
      </c>
      <c r="D20" s="41" t="s">
        <v>86</v>
      </c>
      <c r="E20" s="58">
        <v>0</v>
      </c>
      <c r="F20" s="77">
        <v>0</v>
      </c>
      <c r="G20" s="92" t="s">
        <v>86</v>
      </c>
      <c r="H20" s="107" t="s">
        <v>86</v>
      </c>
      <c r="I20" s="123">
        <v>0</v>
      </c>
      <c r="J20" s="92" t="s">
        <v>86</v>
      </c>
      <c r="K20" s="107" t="s">
        <v>86</v>
      </c>
    </row>
    <row r="21" spans="1:11" ht="16.2" thickBot="1" x14ac:dyDescent="0.35">
      <c r="A21" s="4" t="s">
        <v>45</v>
      </c>
      <c r="B21" s="13" t="s">
        <v>46</v>
      </c>
      <c r="C21" s="24" t="s">
        <v>86</v>
      </c>
      <c r="D21" s="42" t="s">
        <v>86</v>
      </c>
      <c r="E21" s="59">
        <v>4000000</v>
      </c>
      <c r="F21" s="78">
        <v>4000000</v>
      </c>
      <c r="G21" s="93">
        <v>0</v>
      </c>
      <c r="H21" s="59">
        <v>0</v>
      </c>
      <c r="I21" s="124">
        <v>0</v>
      </c>
      <c r="J21" s="93">
        <v>0</v>
      </c>
      <c r="K21" s="59">
        <v>0</v>
      </c>
    </row>
    <row r="22" spans="1:11" ht="16.2" thickBot="1" x14ac:dyDescent="0.35">
      <c r="A22" s="1" t="s">
        <v>47</v>
      </c>
      <c r="B22" s="16" t="s">
        <v>48</v>
      </c>
      <c r="C22" s="26" t="s">
        <v>86</v>
      </c>
      <c r="D22" s="44" t="s">
        <v>86</v>
      </c>
      <c r="E22" s="62">
        <v>2025700000</v>
      </c>
      <c r="F22" s="79">
        <v>979200000</v>
      </c>
      <c r="G22" s="94">
        <v>0</v>
      </c>
      <c r="H22" s="62">
        <v>2026500000</v>
      </c>
      <c r="I22" s="125">
        <v>980000000</v>
      </c>
      <c r="J22" s="94">
        <v>0</v>
      </c>
      <c r="K22" s="62">
        <v>0</v>
      </c>
    </row>
    <row r="23" spans="1:11" ht="15.6" x14ac:dyDescent="0.3">
      <c r="A23" s="2" t="s">
        <v>49</v>
      </c>
      <c r="B23" s="11" t="s">
        <v>50</v>
      </c>
      <c r="C23" s="28">
        <v>3359410140</v>
      </c>
      <c r="D23" s="46">
        <v>28.91</v>
      </c>
      <c r="E23" s="63">
        <v>971200000</v>
      </c>
      <c r="F23" s="28">
        <v>971200000</v>
      </c>
      <c r="G23" s="46">
        <v>0</v>
      </c>
      <c r="H23" s="63">
        <v>0</v>
      </c>
      <c r="I23" s="127">
        <v>0</v>
      </c>
      <c r="J23" s="46">
        <v>0</v>
      </c>
      <c r="K23" s="139">
        <v>0</v>
      </c>
    </row>
    <row r="24" spans="1:11" ht="15.6" x14ac:dyDescent="0.3">
      <c r="A24" s="3" t="s">
        <v>51</v>
      </c>
      <c r="B24" s="12" t="s">
        <v>52</v>
      </c>
      <c r="C24" s="29">
        <v>892533620</v>
      </c>
      <c r="D24" s="47">
        <v>76.19</v>
      </c>
      <c r="E24" s="64">
        <v>680000000</v>
      </c>
      <c r="F24" s="30" t="s">
        <v>86</v>
      </c>
      <c r="G24" s="96" t="s">
        <v>86</v>
      </c>
      <c r="H24" s="64">
        <v>680000000</v>
      </c>
      <c r="I24" s="128" t="s">
        <v>86</v>
      </c>
      <c r="J24" s="96" t="s">
        <v>86</v>
      </c>
      <c r="K24" s="109" t="s">
        <v>86</v>
      </c>
    </row>
    <row r="25" spans="1:11" ht="15.6" x14ac:dyDescent="0.3">
      <c r="A25" s="3" t="s">
        <v>53</v>
      </c>
      <c r="B25" s="12" t="s">
        <v>54</v>
      </c>
      <c r="C25" s="29">
        <v>6954660</v>
      </c>
      <c r="D25" s="47">
        <v>136.6</v>
      </c>
      <c r="E25" s="64">
        <v>9500000</v>
      </c>
      <c r="F25" s="142">
        <v>8000000</v>
      </c>
      <c r="G25" s="47">
        <v>0</v>
      </c>
      <c r="H25" s="64">
        <v>1500000</v>
      </c>
      <c r="I25" s="129">
        <v>0</v>
      </c>
      <c r="J25" s="138">
        <v>0</v>
      </c>
      <c r="K25" s="64">
        <v>0</v>
      </c>
    </row>
    <row r="26" spans="1:11" ht="15.6" x14ac:dyDescent="0.3">
      <c r="A26" s="3" t="s">
        <v>55</v>
      </c>
      <c r="B26" s="12" t="s">
        <v>56</v>
      </c>
      <c r="C26" s="29">
        <v>796966030</v>
      </c>
      <c r="D26" s="47">
        <v>91.6</v>
      </c>
      <c r="E26" s="64">
        <v>730000000</v>
      </c>
      <c r="F26" s="30" t="s">
        <v>86</v>
      </c>
      <c r="G26" s="96" t="s">
        <v>86</v>
      </c>
      <c r="H26" s="64">
        <v>730000000</v>
      </c>
      <c r="I26" s="128" t="s">
        <v>86</v>
      </c>
      <c r="J26" s="96" t="s">
        <v>86</v>
      </c>
      <c r="K26" s="109" t="s">
        <v>86</v>
      </c>
    </row>
    <row r="27" spans="1:11" ht="15.6" x14ac:dyDescent="0.3">
      <c r="A27" s="3" t="s">
        <v>57</v>
      </c>
      <c r="B27" s="12" t="s">
        <v>58</v>
      </c>
      <c r="C27" s="29">
        <v>769561170</v>
      </c>
      <c r="D27" s="47">
        <v>79.92</v>
      </c>
      <c r="E27" s="64">
        <v>615000000</v>
      </c>
      <c r="F27" s="30" t="s">
        <v>86</v>
      </c>
      <c r="G27" s="96" t="s">
        <v>86</v>
      </c>
      <c r="H27" s="64">
        <v>615000000</v>
      </c>
      <c r="I27" s="128" t="s">
        <v>86</v>
      </c>
      <c r="J27" s="96" t="s">
        <v>86</v>
      </c>
      <c r="K27" s="109" t="s">
        <v>86</v>
      </c>
    </row>
    <row r="28" spans="1:11" ht="15.6" x14ac:dyDescent="0.3">
      <c r="A28" s="3" t="s">
        <v>59</v>
      </c>
      <c r="B28" s="12" t="s">
        <v>60</v>
      </c>
      <c r="C28" s="30" t="s">
        <v>86</v>
      </c>
      <c r="D28" s="48" t="s">
        <v>86</v>
      </c>
      <c r="E28" s="64">
        <v>0</v>
      </c>
      <c r="F28" s="29">
        <v>0</v>
      </c>
      <c r="G28" s="96" t="s">
        <v>86</v>
      </c>
      <c r="H28" s="109" t="s">
        <v>86</v>
      </c>
      <c r="I28" s="128" t="s">
        <v>86</v>
      </c>
      <c r="J28" s="96" t="s">
        <v>86</v>
      </c>
      <c r="K28" s="109" t="s">
        <v>86</v>
      </c>
    </row>
    <row r="29" spans="1:11" ht="16.2" customHeight="1" x14ac:dyDescent="0.3">
      <c r="A29" s="3" t="s">
        <v>61</v>
      </c>
      <c r="B29" s="12" t="s">
        <v>62</v>
      </c>
      <c r="C29" s="30" t="s">
        <v>86</v>
      </c>
      <c r="D29" s="48" t="s">
        <v>86</v>
      </c>
      <c r="E29" s="64">
        <v>0</v>
      </c>
      <c r="F29" s="30" t="s">
        <v>86</v>
      </c>
      <c r="G29" s="96" t="s">
        <v>86</v>
      </c>
      <c r="H29" s="109" t="s">
        <v>86</v>
      </c>
      <c r="I29" s="130">
        <v>0</v>
      </c>
      <c r="J29" s="96" t="s">
        <v>86</v>
      </c>
      <c r="K29" s="109" t="s">
        <v>86</v>
      </c>
    </row>
    <row r="30" spans="1:11" ht="16.2" thickBot="1" x14ac:dyDescent="0.35">
      <c r="A30" s="8" t="s">
        <v>63</v>
      </c>
      <c r="B30" s="13" t="s">
        <v>64</v>
      </c>
      <c r="C30" s="31" t="s">
        <v>86</v>
      </c>
      <c r="D30" s="49" t="s">
        <v>86</v>
      </c>
      <c r="E30" s="65">
        <v>-980000000</v>
      </c>
      <c r="F30" s="31" t="s">
        <v>86</v>
      </c>
      <c r="G30" s="97" t="s">
        <v>86</v>
      </c>
      <c r="H30" s="110" t="s">
        <v>86</v>
      </c>
      <c r="I30" s="131">
        <v>980000000</v>
      </c>
      <c r="J30" s="97" t="s">
        <v>86</v>
      </c>
      <c r="K30" s="110" t="s">
        <v>86</v>
      </c>
    </row>
    <row r="31" spans="1:11" ht="16.2" thickBot="1" x14ac:dyDescent="0.35">
      <c r="A31" s="1" t="s">
        <v>65</v>
      </c>
      <c r="B31" s="16" t="s">
        <v>66</v>
      </c>
      <c r="C31" s="32" t="s">
        <v>86</v>
      </c>
      <c r="D31" s="50" t="s">
        <v>86</v>
      </c>
      <c r="E31" s="66">
        <v>80000000</v>
      </c>
      <c r="F31" s="81">
        <v>980000000</v>
      </c>
      <c r="G31" s="98">
        <v>0</v>
      </c>
      <c r="H31" s="111">
        <v>0</v>
      </c>
      <c r="I31" s="132">
        <v>900000000</v>
      </c>
      <c r="J31" s="98">
        <v>0</v>
      </c>
      <c r="K31" s="111">
        <v>0</v>
      </c>
    </row>
    <row r="32" spans="1:11" ht="31.8" thickBot="1" x14ac:dyDescent="0.35">
      <c r="A32" s="9" t="s">
        <v>67</v>
      </c>
      <c r="B32" s="18" t="s">
        <v>68</v>
      </c>
      <c r="C32" s="144">
        <v>7208000000</v>
      </c>
      <c r="D32" s="51">
        <v>16.23</v>
      </c>
      <c r="E32" s="68">
        <v>1170000000</v>
      </c>
      <c r="F32" s="82" t="s">
        <v>86</v>
      </c>
      <c r="G32" s="99" t="s">
        <v>86</v>
      </c>
      <c r="H32" s="112" t="s">
        <v>86</v>
      </c>
      <c r="I32" s="133" t="s">
        <v>86</v>
      </c>
      <c r="J32" s="99" t="s">
        <v>86</v>
      </c>
      <c r="K32" s="112" t="s">
        <v>86</v>
      </c>
    </row>
    <row r="33" spans="1:11" ht="15.6" x14ac:dyDescent="0.3">
      <c r="A33" s="2" t="s">
        <v>69</v>
      </c>
      <c r="B33" s="11" t="s">
        <v>70</v>
      </c>
      <c r="C33" s="33">
        <v>5825425620</v>
      </c>
      <c r="D33" s="46">
        <v>15.45</v>
      </c>
      <c r="E33" s="63">
        <v>900000000</v>
      </c>
      <c r="F33" s="29">
        <v>900000000</v>
      </c>
      <c r="G33" s="100" t="s">
        <v>86</v>
      </c>
      <c r="H33" s="64">
        <v>0</v>
      </c>
      <c r="I33" s="134" t="s">
        <v>86</v>
      </c>
      <c r="J33" s="48" t="s">
        <v>86</v>
      </c>
      <c r="K33" s="113" t="s">
        <v>86</v>
      </c>
    </row>
    <row r="34" spans="1:11" ht="16.8" customHeight="1" x14ac:dyDescent="0.3">
      <c r="A34" s="3" t="s">
        <v>71</v>
      </c>
      <c r="B34" s="11" t="s">
        <v>72</v>
      </c>
      <c r="C34" s="29">
        <v>0</v>
      </c>
      <c r="D34" s="47">
        <v>0</v>
      </c>
      <c r="E34" s="64">
        <v>0</v>
      </c>
      <c r="F34" s="30" t="s">
        <v>86</v>
      </c>
      <c r="G34" s="48" t="s">
        <v>86</v>
      </c>
      <c r="H34" s="64">
        <v>0</v>
      </c>
      <c r="I34" s="134" t="s">
        <v>86</v>
      </c>
      <c r="J34" s="48" t="s">
        <v>86</v>
      </c>
      <c r="K34" s="113" t="s">
        <v>86</v>
      </c>
    </row>
    <row r="35" spans="1:11" ht="15.6" x14ac:dyDescent="0.3">
      <c r="A35" s="3" t="s">
        <v>73</v>
      </c>
      <c r="B35" s="12" t="s">
        <v>74</v>
      </c>
      <c r="C35" s="29">
        <v>63676694.920000002</v>
      </c>
      <c r="D35" s="47">
        <v>15.7</v>
      </c>
      <c r="E35" s="64">
        <v>10000000</v>
      </c>
      <c r="F35" s="29">
        <v>10000000</v>
      </c>
      <c r="G35" s="48" t="s">
        <v>86</v>
      </c>
      <c r="H35" s="113" t="s">
        <v>86</v>
      </c>
      <c r="I35" s="128" t="s">
        <v>86</v>
      </c>
      <c r="J35" s="48" t="s">
        <v>86</v>
      </c>
      <c r="K35" s="113" t="s">
        <v>86</v>
      </c>
    </row>
    <row r="36" spans="1:11" ht="15.6" x14ac:dyDescent="0.3">
      <c r="A36" s="3" t="s">
        <v>75</v>
      </c>
      <c r="B36" s="12" t="s">
        <v>76</v>
      </c>
      <c r="C36" s="29">
        <v>132041095.89</v>
      </c>
      <c r="D36" s="47">
        <v>18.93</v>
      </c>
      <c r="E36" s="64">
        <v>25000000</v>
      </c>
      <c r="F36" s="29">
        <v>25000000</v>
      </c>
      <c r="G36" s="48" t="s">
        <v>86</v>
      </c>
      <c r="H36" s="113" t="s">
        <v>86</v>
      </c>
      <c r="I36" s="128" t="s">
        <v>86</v>
      </c>
      <c r="J36" s="48" t="s">
        <v>86</v>
      </c>
      <c r="K36" s="113" t="s">
        <v>86</v>
      </c>
    </row>
    <row r="37" spans="1:11" ht="15.6" x14ac:dyDescent="0.3">
      <c r="A37" s="3" t="s">
        <v>77</v>
      </c>
      <c r="B37" s="12" t="s">
        <v>78</v>
      </c>
      <c r="C37" s="30" t="s">
        <v>86</v>
      </c>
      <c r="D37" s="48" t="s">
        <v>86</v>
      </c>
      <c r="E37" s="64">
        <v>178450000</v>
      </c>
      <c r="F37" s="30" t="s">
        <v>86</v>
      </c>
      <c r="G37" s="48" t="s">
        <v>86</v>
      </c>
      <c r="H37" s="64">
        <v>178450000</v>
      </c>
      <c r="I37" s="128" t="s">
        <v>86</v>
      </c>
      <c r="J37" s="48" t="s">
        <v>86</v>
      </c>
      <c r="K37" s="113" t="s">
        <v>86</v>
      </c>
    </row>
    <row r="38" spans="1:11" ht="16.2" thickBot="1" x14ac:dyDescent="0.35">
      <c r="A38" s="4" t="s">
        <v>79</v>
      </c>
      <c r="B38" s="14" t="s">
        <v>80</v>
      </c>
      <c r="C38" s="34">
        <v>219743493</v>
      </c>
      <c r="D38" s="52">
        <v>25.73</v>
      </c>
      <c r="E38" s="65">
        <v>56550000</v>
      </c>
      <c r="F38" s="31" t="s">
        <v>86</v>
      </c>
      <c r="G38" s="49" t="s">
        <v>86</v>
      </c>
      <c r="H38" s="114" t="s">
        <v>86</v>
      </c>
      <c r="I38" s="135" t="s">
        <v>86</v>
      </c>
      <c r="J38" s="49" t="s">
        <v>86</v>
      </c>
      <c r="K38" s="114" t="s">
        <v>86</v>
      </c>
    </row>
    <row r="39" spans="1:11" ht="31.8" thickBot="1" x14ac:dyDescent="0.35">
      <c r="A39" s="9" t="s">
        <v>81</v>
      </c>
      <c r="B39" s="16" t="s">
        <v>82</v>
      </c>
      <c r="C39" s="35" t="s">
        <v>86</v>
      </c>
      <c r="D39" s="50" t="s">
        <v>86</v>
      </c>
      <c r="E39" s="67">
        <v>1238418000</v>
      </c>
      <c r="F39" s="83" t="s">
        <v>86</v>
      </c>
      <c r="G39" s="101">
        <v>0</v>
      </c>
      <c r="H39" s="68">
        <v>2349450000</v>
      </c>
      <c r="I39" s="136" t="s">
        <v>86</v>
      </c>
      <c r="J39" s="101">
        <v>0</v>
      </c>
      <c r="K39" s="68">
        <v>1111032000</v>
      </c>
    </row>
    <row r="40" spans="1:11" ht="31.8" thickBot="1" x14ac:dyDescent="0.35">
      <c r="A40" s="1" t="s">
        <v>83</v>
      </c>
      <c r="B40" s="16" t="s">
        <v>84</v>
      </c>
      <c r="C40" s="36">
        <v>219743493</v>
      </c>
      <c r="D40" s="53">
        <v>14.95</v>
      </c>
      <c r="E40" s="156">
        <v>32850000</v>
      </c>
      <c r="F40" s="84" t="s">
        <v>86</v>
      </c>
      <c r="G40" s="102" t="s">
        <v>86</v>
      </c>
      <c r="H40" s="115" t="s">
        <v>86</v>
      </c>
      <c r="I40" s="137" t="s">
        <v>86</v>
      </c>
      <c r="J40" s="102" t="s">
        <v>86</v>
      </c>
      <c r="K40" s="115" t="s">
        <v>86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6" zoomScale="80" zoomScaleNormal="80" workbookViewId="0">
      <selection activeCell="G26" sqref="G26"/>
    </sheetView>
  </sheetViews>
  <sheetFormatPr defaultRowHeight="14.4" x14ac:dyDescent="0.3"/>
  <cols>
    <col min="1" max="1" width="6.5546875" customWidth="1"/>
    <col min="2" max="2" width="48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91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20">
        <v>1</v>
      </c>
      <c r="D4" s="38">
        <v>2</v>
      </c>
      <c r="E4" s="55">
        <v>3</v>
      </c>
      <c r="F4" s="147">
        <v>4</v>
      </c>
      <c r="G4" s="38">
        <v>5</v>
      </c>
      <c r="H4" s="55">
        <v>6</v>
      </c>
      <c r="I4" s="148">
        <v>7</v>
      </c>
      <c r="J4" s="38">
        <v>8</v>
      </c>
      <c r="K4" s="55">
        <v>9</v>
      </c>
    </row>
    <row r="5" spans="1:11" ht="16.2" thickBot="1" x14ac:dyDescent="0.35">
      <c r="A5" s="1" t="s">
        <v>12</v>
      </c>
      <c r="B5" s="10" t="s">
        <v>13</v>
      </c>
      <c r="C5" s="21">
        <v>7208000000</v>
      </c>
      <c r="D5" s="39">
        <v>58.6</v>
      </c>
      <c r="E5" s="145">
        <v>4224000000</v>
      </c>
      <c r="F5" s="71" t="s">
        <v>86</v>
      </c>
      <c r="G5" s="86" t="s">
        <v>86</v>
      </c>
      <c r="H5" s="104" t="s">
        <v>86</v>
      </c>
      <c r="I5" s="117" t="s">
        <v>86</v>
      </c>
      <c r="J5" s="86" t="s">
        <v>86</v>
      </c>
      <c r="K5" s="104" t="s">
        <v>86</v>
      </c>
    </row>
    <row r="6" spans="1:11" ht="16.8" customHeight="1" x14ac:dyDescent="0.3">
      <c r="A6" s="2" t="s">
        <v>15</v>
      </c>
      <c r="B6" s="11" t="s">
        <v>16</v>
      </c>
      <c r="C6" s="143">
        <v>7208000000</v>
      </c>
      <c r="D6" s="40">
        <v>52.03</v>
      </c>
      <c r="E6" s="57">
        <v>3750000000</v>
      </c>
      <c r="F6" s="72">
        <v>0</v>
      </c>
      <c r="G6" s="87" t="s">
        <v>86</v>
      </c>
      <c r="H6" s="105">
        <v>0</v>
      </c>
      <c r="I6" s="118">
        <v>3750000000</v>
      </c>
      <c r="J6" s="87" t="s">
        <v>86</v>
      </c>
      <c r="K6" s="108" t="s">
        <v>86</v>
      </c>
    </row>
    <row r="7" spans="1:11" ht="15.6" x14ac:dyDescent="0.3">
      <c r="A7" s="3" t="s">
        <v>17</v>
      </c>
      <c r="B7" s="12" t="s">
        <v>18</v>
      </c>
      <c r="C7" s="22">
        <v>500000000</v>
      </c>
      <c r="D7" s="40">
        <v>50</v>
      </c>
      <c r="E7" s="58">
        <v>250000000</v>
      </c>
      <c r="F7" s="72">
        <v>0</v>
      </c>
      <c r="G7" s="87" t="s">
        <v>86</v>
      </c>
      <c r="H7" s="105">
        <v>0</v>
      </c>
      <c r="I7" s="118">
        <v>250000000</v>
      </c>
      <c r="J7" s="87" t="s">
        <v>86</v>
      </c>
      <c r="K7" s="108" t="s">
        <v>86</v>
      </c>
    </row>
    <row r="8" spans="1:11" ht="15.6" x14ac:dyDescent="0.3">
      <c r="A8" s="3" t="s">
        <v>19</v>
      </c>
      <c r="B8" s="13" t="s">
        <v>20</v>
      </c>
      <c r="C8" s="23" t="s">
        <v>86</v>
      </c>
      <c r="D8" s="41" t="s">
        <v>86</v>
      </c>
      <c r="E8" s="58">
        <v>18000000</v>
      </c>
      <c r="F8" s="72">
        <v>0</v>
      </c>
      <c r="G8" s="87" t="s">
        <v>86</v>
      </c>
      <c r="H8" s="105">
        <v>7000000</v>
      </c>
      <c r="I8" s="118">
        <v>25000000</v>
      </c>
      <c r="J8" s="87" t="s">
        <v>86</v>
      </c>
      <c r="K8" s="108" t="s">
        <v>86</v>
      </c>
    </row>
    <row r="9" spans="1:11" ht="16.2" thickBot="1" x14ac:dyDescent="0.35">
      <c r="A9" s="4" t="s">
        <v>21</v>
      </c>
      <c r="B9" s="14" t="s">
        <v>22</v>
      </c>
      <c r="C9" s="24" t="s">
        <v>86</v>
      </c>
      <c r="D9" s="42" t="s">
        <v>86</v>
      </c>
      <c r="E9" s="59">
        <v>206000000</v>
      </c>
      <c r="F9" s="306">
        <v>1300000000</v>
      </c>
      <c r="G9" s="88">
        <v>0</v>
      </c>
      <c r="H9" s="58">
        <v>84000000</v>
      </c>
      <c r="I9" s="183">
        <v>1590000000</v>
      </c>
      <c r="J9" s="87" t="s">
        <v>86</v>
      </c>
      <c r="K9" s="108" t="s">
        <v>86</v>
      </c>
    </row>
    <row r="10" spans="1:11" ht="16.2" thickBot="1" x14ac:dyDescent="0.35">
      <c r="A10" s="5" t="s">
        <v>23</v>
      </c>
      <c r="B10" s="15" t="s">
        <v>24</v>
      </c>
      <c r="C10" s="25" t="s">
        <v>86</v>
      </c>
      <c r="D10" s="43" t="s">
        <v>86</v>
      </c>
      <c r="E10" s="146">
        <v>5382418000</v>
      </c>
      <c r="F10" s="74" t="s">
        <v>86</v>
      </c>
      <c r="G10" s="89" t="s">
        <v>86</v>
      </c>
      <c r="H10" s="106" t="s">
        <v>86</v>
      </c>
      <c r="I10" s="120" t="s">
        <v>86</v>
      </c>
      <c r="J10" s="89" t="s">
        <v>86</v>
      </c>
      <c r="K10" s="106" t="s">
        <v>86</v>
      </c>
    </row>
    <row r="11" spans="1:11" ht="16.2" thickBot="1" x14ac:dyDescent="0.35">
      <c r="A11" s="6" t="s">
        <v>25</v>
      </c>
      <c r="B11" s="16" t="s">
        <v>26</v>
      </c>
      <c r="C11" s="26" t="s">
        <v>86</v>
      </c>
      <c r="D11" s="44" t="s">
        <v>86</v>
      </c>
      <c r="E11" s="61">
        <v>1756135000</v>
      </c>
      <c r="F11" s="75">
        <v>5120000000</v>
      </c>
      <c r="G11" s="90">
        <v>0</v>
      </c>
      <c r="H11" s="61">
        <v>39000000</v>
      </c>
      <c r="I11" s="121">
        <v>2532850000</v>
      </c>
      <c r="J11" s="94">
        <v>0</v>
      </c>
      <c r="K11" s="61">
        <v>870015000</v>
      </c>
    </row>
    <row r="12" spans="1:11" ht="15.6" x14ac:dyDescent="0.3">
      <c r="A12" s="7" t="s">
        <v>27</v>
      </c>
      <c r="B12" s="17" t="s">
        <v>28</v>
      </c>
      <c r="C12" s="27" t="s">
        <v>86</v>
      </c>
      <c r="D12" s="45" t="s">
        <v>86</v>
      </c>
      <c r="E12" s="57">
        <v>726150000</v>
      </c>
      <c r="F12" s="76">
        <v>4000000000</v>
      </c>
      <c r="G12" s="91" t="s">
        <v>86</v>
      </c>
      <c r="H12" s="57">
        <v>9000000</v>
      </c>
      <c r="I12" s="153">
        <v>2412850000</v>
      </c>
      <c r="J12" s="95">
        <v>0</v>
      </c>
      <c r="K12" s="57">
        <v>870000000</v>
      </c>
    </row>
    <row r="13" spans="1:11" ht="15.6" x14ac:dyDescent="0.3">
      <c r="A13" s="3" t="s">
        <v>29</v>
      </c>
      <c r="B13" s="12" t="s">
        <v>30</v>
      </c>
      <c r="C13" s="23" t="s">
        <v>86</v>
      </c>
      <c r="D13" s="41" t="s">
        <v>86</v>
      </c>
      <c r="E13" s="58">
        <v>0</v>
      </c>
      <c r="F13" s="77">
        <v>0</v>
      </c>
      <c r="G13" s="92" t="s">
        <v>86</v>
      </c>
      <c r="H13" s="107" t="s">
        <v>86</v>
      </c>
      <c r="I13" s="123">
        <v>0</v>
      </c>
      <c r="J13" s="92" t="s">
        <v>86</v>
      </c>
      <c r="K13" s="107" t="s">
        <v>86</v>
      </c>
    </row>
    <row r="14" spans="1:11" ht="16.2" thickBot="1" x14ac:dyDescent="0.35">
      <c r="A14" s="4" t="s">
        <v>31</v>
      </c>
      <c r="B14" s="13" t="s">
        <v>32</v>
      </c>
      <c r="C14" s="24" t="s">
        <v>86</v>
      </c>
      <c r="D14" s="42" t="s">
        <v>86</v>
      </c>
      <c r="E14" s="59">
        <v>1029985000</v>
      </c>
      <c r="F14" s="154">
        <v>1120000000</v>
      </c>
      <c r="G14" s="93">
        <v>0</v>
      </c>
      <c r="H14" s="59">
        <v>30000000</v>
      </c>
      <c r="I14" s="157">
        <v>120000000</v>
      </c>
      <c r="J14" s="89" t="s">
        <v>86</v>
      </c>
      <c r="K14" s="59">
        <v>15000</v>
      </c>
    </row>
    <row r="15" spans="1:11" ht="16.2" thickBot="1" x14ac:dyDescent="0.35">
      <c r="A15" s="1" t="s">
        <v>33</v>
      </c>
      <c r="B15" s="16" t="s">
        <v>34</v>
      </c>
      <c r="C15" s="26" t="s">
        <v>86</v>
      </c>
      <c r="D15" s="44" t="s">
        <v>86</v>
      </c>
      <c r="E15" s="62">
        <v>374283000</v>
      </c>
      <c r="F15" s="79">
        <v>1596000000</v>
      </c>
      <c r="G15" s="94">
        <v>0</v>
      </c>
      <c r="H15" s="62">
        <v>14500000</v>
      </c>
      <c r="I15" s="125">
        <v>995200000</v>
      </c>
      <c r="J15" s="94">
        <v>0</v>
      </c>
      <c r="K15" s="62">
        <v>241017000</v>
      </c>
    </row>
    <row r="16" spans="1:11" ht="15.6" x14ac:dyDescent="0.3">
      <c r="A16" s="2" t="s">
        <v>35</v>
      </c>
      <c r="B16" s="11" t="s">
        <v>36</v>
      </c>
      <c r="C16" s="27" t="s">
        <v>86</v>
      </c>
      <c r="D16" s="45" t="s">
        <v>86</v>
      </c>
      <c r="E16" s="57">
        <v>358983000</v>
      </c>
      <c r="F16" s="200">
        <v>1330983000</v>
      </c>
      <c r="G16" s="95">
        <v>0</v>
      </c>
      <c r="H16" s="57">
        <v>12000000</v>
      </c>
      <c r="I16" s="122">
        <v>984000000</v>
      </c>
      <c r="J16" s="95">
        <v>0</v>
      </c>
      <c r="K16" s="57">
        <v>0</v>
      </c>
    </row>
    <row r="17" spans="1:11" ht="15.6" x14ac:dyDescent="0.3">
      <c r="A17" s="3" t="s">
        <v>37</v>
      </c>
      <c r="B17" s="12" t="s">
        <v>38</v>
      </c>
      <c r="C17" s="23" t="s">
        <v>86</v>
      </c>
      <c r="D17" s="41" t="s">
        <v>86</v>
      </c>
      <c r="E17" s="58">
        <v>0</v>
      </c>
      <c r="F17" s="205">
        <v>241017000</v>
      </c>
      <c r="G17" s="92" t="s">
        <v>86</v>
      </c>
      <c r="H17" s="107" t="s">
        <v>86</v>
      </c>
      <c r="I17" s="119">
        <v>0</v>
      </c>
      <c r="J17" s="92" t="s">
        <v>86</v>
      </c>
      <c r="K17" s="58">
        <v>241017000</v>
      </c>
    </row>
    <row r="18" spans="1:11" ht="15.6" x14ac:dyDescent="0.3">
      <c r="A18" s="3" t="s">
        <v>39</v>
      </c>
      <c r="B18" s="12" t="s">
        <v>40</v>
      </c>
      <c r="C18" s="23" t="s">
        <v>86</v>
      </c>
      <c r="D18" s="41" t="s">
        <v>86</v>
      </c>
      <c r="E18" s="58">
        <v>1300000</v>
      </c>
      <c r="F18" s="77">
        <v>0</v>
      </c>
      <c r="G18" s="88">
        <v>0</v>
      </c>
      <c r="H18" s="58">
        <v>2500000</v>
      </c>
      <c r="I18" s="123">
        <v>1200000</v>
      </c>
      <c r="J18" s="88">
        <v>0</v>
      </c>
      <c r="K18" s="58">
        <v>0</v>
      </c>
    </row>
    <row r="19" spans="1:11" ht="15.6" x14ac:dyDescent="0.3">
      <c r="A19" s="3" t="s">
        <v>41</v>
      </c>
      <c r="B19" s="12" t="s">
        <v>42</v>
      </c>
      <c r="C19" s="23" t="s">
        <v>86</v>
      </c>
      <c r="D19" s="41" t="s">
        <v>86</v>
      </c>
      <c r="E19" s="58">
        <v>10000000</v>
      </c>
      <c r="F19" s="80">
        <v>20000000</v>
      </c>
      <c r="G19" s="87" t="s">
        <v>86</v>
      </c>
      <c r="H19" s="108" t="s">
        <v>86</v>
      </c>
      <c r="I19" s="126">
        <v>10000000</v>
      </c>
      <c r="J19" s="87" t="s">
        <v>86</v>
      </c>
      <c r="K19" s="105">
        <v>0</v>
      </c>
    </row>
    <row r="20" spans="1:11" ht="15.6" x14ac:dyDescent="0.3">
      <c r="A20" s="3" t="s">
        <v>43</v>
      </c>
      <c r="B20" s="12" t="s">
        <v>44</v>
      </c>
      <c r="C20" s="23" t="s">
        <v>86</v>
      </c>
      <c r="D20" s="41" t="s">
        <v>86</v>
      </c>
      <c r="E20" s="58">
        <v>0</v>
      </c>
      <c r="F20" s="77">
        <v>0</v>
      </c>
      <c r="G20" s="92" t="s">
        <v>86</v>
      </c>
      <c r="H20" s="107" t="s">
        <v>86</v>
      </c>
      <c r="I20" s="123">
        <v>0</v>
      </c>
      <c r="J20" s="92" t="s">
        <v>86</v>
      </c>
      <c r="K20" s="107" t="s">
        <v>86</v>
      </c>
    </row>
    <row r="21" spans="1:11" ht="16.2" thickBot="1" x14ac:dyDescent="0.35">
      <c r="A21" s="4" t="s">
        <v>45</v>
      </c>
      <c r="B21" s="13" t="s">
        <v>46</v>
      </c>
      <c r="C21" s="24" t="s">
        <v>86</v>
      </c>
      <c r="D21" s="42" t="s">
        <v>86</v>
      </c>
      <c r="E21" s="59">
        <v>4000000</v>
      </c>
      <c r="F21" s="78">
        <v>4000000</v>
      </c>
      <c r="G21" s="93">
        <v>0</v>
      </c>
      <c r="H21" s="59">
        <v>0</v>
      </c>
      <c r="I21" s="124">
        <v>0</v>
      </c>
      <c r="J21" s="93">
        <v>0</v>
      </c>
      <c r="K21" s="59">
        <v>0</v>
      </c>
    </row>
    <row r="22" spans="1:11" ht="16.2" thickBot="1" x14ac:dyDescent="0.35">
      <c r="A22" s="1" t="s">
        <v>47</v>
      </c>
      <c r="B22" s="16" t="s">
        <v>48</v>
      </c>
      <c r="C22" s="26" t="s">
        <v>86</v>
      </c>
      <c r="D22" s="44" t="s">
        <v>86</v>
      </c>
      <c r="E22" s="62">
        <v>2025700000</v>
      </c>
      <c r="F22" s="79">
        <v>979200000</v>
      </c>
      <c r="G22" s="94">
        <v>0</v>
      </c>
      <c r="H22" s="62">
        <v>2026500000</v>
      </c>
      <c r="I22" s="125">
        <v>980000000</v>
      </c>
      <c r="J22" s="94">
        <v>0</v>
      </c>
      <c r="K22" s="62">
        <v>0</v>
      </c>
    </row>
    <row r="23" spans="1:11" ht="15.6" x14ac:dyDescent="0.3">
      <c r="A23" s="2" t="s">
        <v>49</v>
      </c>
      <c r="B23" s="11" t="s">
        <v>50</v>
      </c>
      <c r="C23" s="28">
        <v>3359410140</v>
      </c>
      <c r="D23" s="46">
        <v>28.91</v>
      </c>
      <c r="E23" s="63">
        <v>971200000</v>
      </c>
      <c r="F23" s="28">
        <v>971200000</v>
      </c>
      <c r="G23" s="46">
        <v>0</v>
      </c>
      <c r="H23" s="63">
        <v>0</v>
      </c>
      <c r="I23" s="127">
        <v>0</v>
      </c>
      <c r="J23" s="46">
        <v>0</v>
      </c>
      <c r="K23" s="139">
        <v>0</v>
      </c>
    </row>
    <row r="24" spans="1:11" ht="15.6" x14ac:dyDescent="0.3">
      <c r="A24" s="3" t="s">
        <v>51</v>
      </c>
      <c r="B24" s="12" t="s">
        <v>52</v>
      </c>
      <c r="C24" s="29">
        <v>892533620</v>
      </c>
      <c r="D24" s="47">
        <v>76.19</v>
      </c>
      <c r="E24" s="64">
        <v>680000000</v>
      </c>
      <c r="F24" s="30" t="s">
        <v>86</v>
      </c>
      <c r="G24" s="96" t="s">
        <v>86</v>
      </c>
      <c r="H24" s="64">
        <v>680000000</v>
      </c>
      <c r="I24" s="128" t="s">
        <v>86</v>
      </c>
      <c r="J24" s="96" t="s">
        <v>86</v>
      </c>
      <c r="K24" s="109" t="s">
        <v>86</v>
      </c>
    </row>
    <row r="25" spans="1:11" ht="15.6" x14ac:dyDescent="0.3">
      <c r="A25" s="3" t="s">
        <v>53</v>
      </c>
      <c r="B25" s="12" t="s">
        <v>54</v>
      </c>
      <c r="C25" s="29">
        <v>6954660</v>
      </c>
      <c r="D25" s="47">
        <v>136.6</v>
      </c>
      <c r="E25" s="64">
        <v>9500000</v>
      </c>
      <c r="F25" s="142">
        <v>8000000</v>
      </c>
      <c r="G25" s="47">
        <v>0</v>
      </c>
      <c r="H25" s="64">
        <v>1500000</v>
      </c>
      <c r="I25" s="129">
        <v>0</v>
      </c>
      <c r="J25" s="138">
        <v>0</v>
      </c>
      <c r="K25" s="64">
        <v>0</v>
      </c>
    </row>
    <row r="26" spans="1:11" ht="15.6" x14ac:dyDescent="0.3">
      <c r="A26" s="3" t="s">
        <v>55</v>
      </c>
      <c r="B26" s="12" t="s">
        <v>56</v>
      </c>
      <c r="C26" s="29">
        <v>796966030</v>
      </c>
      <c r="D26" s="47">
        <v>91.6</v>
      </c>
      <c r="E26" s="64">
        <v>730000000</v>
      </c>
      <c r="F26" s="30" t="s">
        <v>86</v>
      </c>
      <c r="G26" s="96" t="s">
        <v>86</v>
      </c>
      <c r="H26" s="64">
        <v>730000000</v>
      </c>
      <c r="I26" s="128" t="s">
        <v>86</v>
      </c>
      <c r="J26" s="96" t="s">
        <v>86</v>
      </c>
      <c r="K26" s="109" t="s">
        <v>86</v>
      </c>
    </row>
    <row r="27" spans="1:11" ht="15.6" x14ac:dyDescent="0.3">
      <c r="A27" s="3" t="s">
        <v>57</v>
      </c>
      <c r="B27" s="12" t="s">
        <v>58</v>
      </c>
      <c r="C27" s="29">
        <v>769561170</v>
      </c>
      <c r="D27" s="47">
        <v>79.92</v>
      </c>
      <c r="E27" s="64">
        <v>615000000</v>
      </c>
      <c r="F27" s="30" t="s">
        <v>86</v>
      </c>
      <c r="G27" s="96" t="s">
        <v>86</v>
      </c>
      <c r="H27" s="64">
        <v>615000000</v>
      </c>
      <c r="I27" s="128" t="s">
        <v>86</v>
      </c>
      <c r="J27" s="96" t="s">
        <v>86</v>
      </c>
      <c r="K27" s="109" t="s">
        <v>86</v>
      </c>
    </row>
    <row r="28" spans="1:11" ht="15.6" x14ac:dyDescent="0.3">
      <c r="A28" s="3" t="s">
        <v>59</v>
      </c>
      <c r="B28" s="12" t="s">
        <v>60</v>
      </c>
      <c r="C28" s="30" t="s">
        <v>86</v>
      </c>
      <c r="D28" s="48" t="s">
        <v>86</v>
      </c>
      <c r="E28" s="64">
        <v>0</v>
      </c>
      <c r="F28" s="29">
        <v>0</v>
      </c>
      <c r="G28" s="96" t="s">
        <v>86</v>
      </c>
      <c r="H28" s="109" t="s">
        <v>86</v>
      </c>
      <c r="I28" s="128" t="s">
        <v>86</v>
      </c>
      <c r="J28" s="96" t="s">
        <v>86</v>
      </c>
      <c r="K28" s="109" t="s">
        <v>86</v>
      </c>
    </row>
    <row r="29" spans="1:11" ht="16.2" customHeight="1" x14ac:dyDescent="0.3">
      <c r="A29" s="3" t="s">
        <v>61</v>
      </c>
      <c r="B29" s="12" t="s">
        <v>62</v>
      </c>
      <c r="C29" s="30" t="s">
        <v>86</v>
      </c>
      <c r="D29" s="48" t="s">
        <v>86</v>
      </c>
      <c r="E29" s="64">
        <v>0</v>
      </c>
      <c r="F29" s="30" t="s">
        <v>86</v>
      </c>
      <c r="G29" s="96" t="s">
        <v>86</v>
      </c>
      <c r="H29" s="109" t="s">
        <v>86</v>
      </c>
      <c r="I29" s="130">
        <v>0</v>
      </c>
      <c r="J29" s="96" t="s">
        <v>86</v>
      </c>
      <c r="K29" s="109" t="s">
        <v>86</v>
      </c>
    </row>
    <row r="30" spans="1:11" ht="16.2" thickBot="1" x14ac:dyDescent="0.35">
      <c r="A30" s="8" t="s">
        <v>63</v>
      </c>
      <c r="B30" s="13" t="s">
        <v>64</v>
      </c>
      <c r="C30" s="31" t="s">
        <v>86</v>
      </c>
      <c r="D30" s="49" t="s">
        <v>86</v>
      </c>
      <c r="E30" s="65">
        <v>-980000000</v>
      </c>
      <c r="F30" s="31" t="s">
        <v>86</v>
      </c>
      <c r="G30" s="97" t="s">
        <v>86</v>
      </c>
      <c r="H30" s="110" t="s">
        <v>86</v>
      </c>
      <c r="I30" s="131">
        <v>980000000</v>
      </c>
      <c r="J30" s="97" t="s">
        <v>86</v>
      </c>
      <c r="K30" s="110" t="s">
        <v>86</v>
      </c>
    </row>
    <row r="31" spans="1:11" ht="16.2" thickBot="1" x14ac:dyDescent="0.35">
      <c r="A31" s="1" t="s">
        <v>65</v>
      </c>
      <c r="B31" s="16" t="s">
        <v>66</v>
      </c>
      <c r="C31" s="32" t="s">
        <v>86</v>
      </c>
      <c r="D31" s="50" t="s">
        <v>86</v>
      </c>
      <c r="E31" s="66">
        <v>80000000</v>
      </c>
      <c r="F31" s="81">
        <v>980000000</v>
      </c>
      <c r="G31" s="98">
        <v>0</v>
      </c>
      <c r="H31" s="111">
        <v>0</v>
      </c>
      <c r="I31" s="132">
        <v>900000000</v>
      </c>
      <c r="J31" s="98">
        <v>0</v>
      </c>
      <c r="K31" s="111">
        <v>0</v>
      </c>
    </row>
    <row r="32" spans="1:11" ht="31.8" thickBot="1" x14ac:dyDescent="0.35">
      <c r="A32" s="9" t="s">
        <v>67</v>
      </c>
      <c r="B32" s="18" t="s">
        <v>68</v>
      </c>
      <c r="C32" s="144">
        <v>7208000000</v>
      </c>
      <c r="D32" s="51">
        <v>16.23</v>
      </c>
      <c r="E32" s="68">
        <v>1170000000</v>
      </c>
      <c r="F32" s="82" t="s">
        <v>86</v>
      </c>
      <c r="G32" s="99" t="s">
        <v>86</v>
      </c>
      <c r="H32" s="112" t="s">
        <v>86</v>
      </c>
      <c r="I32" s="133" t="s">
        <v>86</v>
      </c>
      <c r="J32" s="99" t="s">
        <v>86</v>
      </c>
      <c r="K32" s="112" t="s">
        <v>86</v>
      </c>
    </row>
    <row r="33" spans="1:11" ht="15.6" x14ac:dyDescent="0.3">
      <c r="A33" s="2" t="s">
        <v>69</v>
      </c>
      <c r="B33" s="11" t="s">
        <v>70</v>
      </c>
      <c r="C33" s="33">
        <v>5825425620</v>
      </c>
      <c r="D33" s="46">
        <v>15.45</v>
      </c>
      <c r="E33" s="63">
        <v>900000000</v>
      </c>
      <c r="F33" s="29">
        <v>900000000</v>
      </c>
      <c r="G33" s="100" t="s">
        <v>86</v>
      </c>
      <c r="H33" s="64">
        <v>0</v>
      </c>
      <c r="I33" s="134" t="s">
        <v>86</v>
      </c>
      <c r="J33" s="48" t="s">
        <v>86</v>
      </c>
      <c r="K33" s="113" t="s">
        <v>86</v>
      </c>
    </row>
    <row r="34" spans="1:11" ht="17.399999999999999" customHeight="1" x14ac:dyDescent="0.3">
      <c r="A34" s="3" t="s">
        <v>71</v>
      </c>
      <c r="B34" s="11" t="s">
        <v>72</v>
      </c>
      <c r="C34" s="29">
        <v>0</v>
      </c>
      <c r="D34" s="47">
        <v>0</v>
      </c>
      <c r="E34" s="64">
        <v>0</v>
      </c>
      <c r="F34" s="30" t="s">
        <v>86</v>
      </c>
      <c r="G34" s="48" t="s">
        <v>86</v>
      </c>
      <c r="H34" s="64">
        <v>0</v>
      </c>
      <c r="I34" s="134" t="s">
        <v>86</v>
      </c>
      <c r="J34" s="48" t="s">
        <v>86</v>
      </c>
      <c r="K34" s="113" t="s">
        <v>86</v>
      </c>
    </row>
    <row r="35" spans="1:11" ht="15.6" x14ac:dyDescent="0.3">
      <c r="A35" s="3" t="s">
        <v>73</v>
      </c>
      <c r="B35" s="12" t="s">
        <v>74</v>
      </c>
      <c r="C35" s="29">
        <v>63676694.920000002</v>
      </c>
      <c r="D35" s="47">
        <v>15.7</v>
      </c>
      <c r="E35" s="64">
        <v>10000000</v>
      </c>
      <c r="F35" s="29">
        <v>10000000</v>
      </c>
      <c r="G35" s="48" t="s">
        <v>86</v>
      </c>
      <c r="H35" s="113" t="s">
        <v>86</v>
      </c>
      <c r="I35" s="128" t="s">
        <v>86</v>
      </c>
      <c r="J35" s="48" t="s">
        <v>86</v>
      </c>
      <c r="K35" s="113" t="s">
        <v>86</v>
      </c>
    </row>
    <row r="36" spans="1:11" ht="15.6" x14ac:dyDescent="0.3">
      <c r="A36" s="3" t="s">
        <v>75</v>
      </c>
      <c r="B36" s="12" t="s">
        <v>76</v>
      </c>
      <c r="C36" s="29">
        <v>132041095.89</v>
      </c>
      <c r="D36" s="47">
        <v>18.93</v>
      </c>
      <c r="E36" s="64">
        <v>25000000</v>
      </c>
      <c r="F36" s="29">
        <v>25000000</v>
      </c>
      <c r="G36" s="48" t="s">
        <v>86</v>
      </c>
      <c r="H36" s="113" t="s">
        <v>86</v>
      </c>
      <c r="I36" s="128" t="s">
        <v>86</v>
      </c>
      <c r="J36" s="48" t="s">
        <v>86</v>
      </c>
      <c r="K36" s="113" t="s">
        <v>86</v>
      </c>
    </row>
    <row r="37" spans="1:11" ht="15.6" x14ac:dyDescent="0.3">
      <c r="A37" s="3" t="s">
        <v>77</v>
      </c>
      <c r="B37" s="12" t="s">
        <v>78</v>
      </c>
      <c r="C37" s="30" t="s">
        <v>86</v>
      </c>
      <c r="D37" s="48" t="s">
        <v>86</v>
      </c>
      <c r="E37" s="64">
        <v>178450000</v>
      </c>
      <c r="F37" s="30" t="s">
        <v>86</v>
      </c>
      <c r="G37" s="48" t="s">
        <v>86</v>
      </c>
      <c r="H37" s="64">
        <v>178450000</v>
      </c>
      <c r="I37" s="128" t="s">
        <v>86</v>
      </c>
      <c r="J37" s="48" t="s">
        <v>86</v>
      </c>
      <c r="K37" s="113" t="s">
        <v>86</v>
      </c>
    </row>
    <row r="38" spans="1:11" ht="16.2" thickBot="1" x14ac:dyDescent="0.35">
      <c r="A38" s="4" t="s">
        <v>79</v>
      </c>
      <c r="B38" s="14" t="s">
        <v>80</v>
      </c>
      <c r="C38" s="34">
        <v>219743493</v>
      </c>
      <c r="D38" s="52">
        <v>25.73</v>
      </c>
      <c r="E38" s="65">
        <v>56550000</v>
      </c>
      <c r="F38" s="31" t="s">
        <v>86</v>
      </c>
      <c r="G38" s="49" t="s">
        <v>86</v>
      </c>
      <c r="H38" s="114" t="s">
        <v>86</v>
      </c>
      <c r="I38" s="135" t="s">
        <v>86</v>
      </c>
      <c r="J38" s="49" t="s">
        <v>86</v>
      </c>
      <c r="K38" s="114" t="s">
        <v>86</v>
      </c>
    </row>
    <row r="39" spans="1:11" ht="31.8" thickBot="1" x14ac:dyDescent="0.35">
      <c r="A39" s="9" t="s">
        <v>81</v>
      </c>
      <c r="B39" s="16" t="s">
        <v>82</v>
      </c>
      <c r="C39" s="35" t="s">
        <v>86</v>
      </c>
      <c r="D39" s="50" t="s">
        <v>86</v>
      </c>
      <c r="E39" s="67">
        <v>1238418000</v>
      </c>
      <c r="F39" s="83" t="s">
        <v>86</v>
      </c>
      <c r="G39" s="101">
        <v>0</v>
      </c>
      <c r="H39" s="68">
        <v>2349450000</v>
      </c>
      <c r="I39" s="136" t="s">
        <v>86</v>
      </c>
      <c r="J39" s="101">
        <v>0</v>
      </c>
      <c r="K39" s="68">
        <v>1111032000</v>
      </c>
    </row>
    <row r="40" spans="1:11" ht="31.8" thickBot="1" x14ac:dyDescent="0.35">
      <c r="A40" s="1" t="s">
        <v>83</v>
      </c>
      <c r="B40" s="16" t="s">
        <v>84</v>
      </c>
      <c r="C40" s="36">
        <v>219743493</v>
      </c>
      <c r="D40" s="53">
        <v>14.95</v>
      </c>
      <c r="E40" s="156">
        <v>32850000</v>
      </c>
      <c r="F40" s="84" t="s">
        <v>86</v>
      </c>
      <c r="G40" s="102" t="s">
        <v>86</v>
      </c>
      <c r="H40" s="115" t="s">
        <v>86</v>
      </c>
      <c r="I40" s="137" t="s">
        <v>86</v>
      </c>
      <c r="J40" s="102" t="s">
        <v>86</v>
      </c>
      <c r="K40" s="115" t="s">
        <v>86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C1" zoomScale="80" zoomScaleNormal="80" workbookViewId="0">
      <selection activeCell="P24" sqref="P24"/>
    </sheetView>
  </sheetViews>
  <sheetFormatPr defaultRowHeight="14.4" x14ac:dyDescent="0.3"/>
  <cols>
    <col min="1" max="1" width="6.5546875" customWidth="1"/>
    <col min="2" max="2" width="49.4414062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92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20">
        <v>1</v>
      </c>
      <c r="D4" s="38">
        <v>2</v>
      </c>
      <c r="E4" s="55">
        <v>3</v>
      </c>
      <c r="F4" s="147">
        <v>4</v>
      </c>
      <c r="G4" s="38">
        <v>5</v>
      </c>
      <c r="H4" s="55">
        <v>6</v>
      </c>
      <c r="I4" s="148">
        <v>7</v>
      </c>
      <c r="J4" s="38">
        <v>8</v>
      </c>
      <c r="K4" s="55">
        <v>9</v>
      </c>
    </row>
    <row r="5" spans="1:11" ht="16.2" thickBot="1" x14ac:dyDescent="0.35">
      <c r="A5" s="1" t="s">
        <v>12</v>
      </c>
      <c r="B5" s="10" t="s">
        <v>13</v>
      </c>
      <c r="C5" s="21">
        <v>7208000000</v>
      </c>
      <c r="D5" s="39">
        <v>57.35</v>
      </c>
      <c r="E5" s="145">
        <v>4134000000</v>
      </c>
      <c r="F5" s="71" t="s">
        <v>86</v>
      </c>
      <c r="G5" s="86" t="s">
        <v>86</v>
      </c>
      <c r="H5" s="104" t="s">
        <v>86</v>
      </c>
      <c r="I5" s="117" t="s">
        <v>86</v>
      </c>
      <c r="J5" s="86" t="s">
        <v>86</v>
      </c>
      <c r="K5" s="104" t="s">
        <v>86</v>
      </c>
    </row>
    <row r="6" spans="1:11" ht="15.6" x14ac:dyDescent="0.3">
      <c r="A6" s="2" t="s">
        <v>15</v>
      </c>
      <c r="B6" s="11" t="s">
        <v>16</v>
      </c>
      <c r="C6" s="143">
        <v>7208000000</v>
      </c>
      <c r="D6" s="40">
        <v>52.03</v>
      </c>
      <c r="E6" s="57">
        <v>3750000000</v>
      </c>
      <c r="F6" s="72">
        <v>0</v>
      </c>
      <c r="G6" s="87" t="s">
        <v>86</v>
      </c>
      <c r="H6" s="105">
        <v>0</v>
      </c>
      <c r="I6" s="118">
        <v>3750000000</v>
      </c>
      <c r="J6" s="87" t="s">
        <v>86</v>
      </c>
      <c r="K6" s="108" t="s">
        <v>86</v>
      </c>
    </row>
    <row r="7" spans="1:11" ht="15.6" x14ac:dyDescent="0.3">
      <c r="A7" s="3" t="s">
        <v>17</v>
      </c>
      <c r="B7" s="12" t="s">
        <v>18</v>
      </c>
      <c r="C7" s="22">
        <v>500000000</v>
      </c>
      <c r="D7" s="40">
        <v>50</v>
      </c>
      <c r="E7" s="58">
        <v>250000000</v>
      </c>
      <c r="F7" s="72">
        <v>0</v>
      </c>
      <c r="G7" s="87" t="s">
        <v>86</v>
      </c>
      <c r="H7" s="105">
        <v>0</v>
      </c>
      <c r="I7" s="118">
        <v>250000000</v>
      </c>
      <c r="J7" s="87" t="s">
        <v>86</v>
      </c>
      <c r="K7" s="108" t="s">
        <v>86</v>
      </c>
    </row>
    <row r="8" spans="1:11" ht="15.6" x14ac:dyDescent="0.3">
      <c r="A8" s="3" t="s">
        <v>19</v>
      </c>
      <c r="B8" s="13" t="s">
        <v>20</v>
      </c>
      <c r="C8" s="23" t="s">
        <v>86</v>
      </c>
      <c r="D8" s="41" t="s">
        <v>86</v>
      </c>
      <c r="E8" s="58">
        <v>18000000</v>
      </c>
      <c r="F8" s="72">
        <v>0</v>
      </c>
      <c r="G8" s="87" t="s">
        <v>86</v>
      </c>
      <c r="H8" s="105">
        <v>7000000</v>
      </c>
      <c r="I8" s="118">
        <v>25000000</v>
      </c>
      <c r="J8" s="87" t="s">
        <v>86</v>
      </c>
      <c r="K8" s="108" t="s">
        <v>86</v>
      </c>
    </row>
    <row r="9" spans="1:11" ht="16.2" thickBot="1" x14ac:dyDescent="0.35">
      <c r="A9" s="4" t="s">
        <v>21</v>
      </c>
      <c r="B9" s="14" t="s">
        <v>22</v>
      </c>
      <c r="C9" s="24" t="s">
        <v>86</v>
      </c>
      <c r="D9" s="42" t="s">
        <v>86</v>
      </c>
      <c r="E9" s="59">
        <v>116000000</v>
      </c>
      <c r="F9" s="73">
        <v>1380000000</v>
      </c>
      <c r="G9" s="88">
        <v>0</v>
      </c>
      <c r="H9" s="58">
        <v>84000000</v>
      </c>
      <c r="I9" s="307">
        <v>1580000000</v>
      </c>
      <c r="J9" s="87" t="s">
        <v>86</v>
      </c>
      <c r="K9" s="108" t="s">
        <v>86</v>
      </c>
    </row>
    <row r="10" spans="1:11" ht="16.2" thickBot="1" x14ac:dyDescent="0.35">
      <c r="A10" s="5" t="s">
        <v>23</v>
      </c>
      <c r="B10" s="15" t="s">
        <v>24</v>
      </c>
      <c r="C10" s="25" t="s">
        <v>86</v>
      </c>
      <c r="D10" s="43" t="s">
        <v>86</v>
      </c>
      <c r="E10" s="146">
        <v>5382418000</v>
      </c>
      <c r="F10" s="74" t="s">
        <v>86</v>
      </c>
      <c r="G10" s="89" t="s">
        <v>86</v>
      </c>
      <c r="H10" s="106" t="s">
        <v>86</v>
      </c>
      <c r="I10" s="120" t="s">
        <v>86</v>
      </c>
      <c r="J10" s="89" t="s">
        <v>86</v>
      </c>
      <c r="K10" s="106" t="s">
        <v>86</v>
      </c>
    </row>
    <row r="11" spans="1:11" ht="16.2" thickBot="1" x14ac:dyDescent="0.35">
      <c r="A11" s="6" t="s">
        <v>25</v>
      </c>
      <c r="B11" s="16" t="s">
        <v>26</v>
      </c>
      <c r="C11" s="26" t="s">
        <v>86</v>
      </c>
      <c r="D11" s="44" t="s">
        <v>86</v>
      </c>
      <c r="E11" s="61">
        <v>1756135000</v>
      </c>
      <c r="F11" s="75">
        <v>5120000000</v>
      </c>
      <c r="G11" s="90">
        <v>0</v>
      </c>
      <c r="H11" s="61">
        <v>39000000</v>
      </c>
      <c r="I11" s="121">
        <v>2532850000</v>
      </c>
      <c r="J11" s="94">
        <v>0</v>
      </c>
      <c r="K11" s="61">
        <v>870015000</v>
      </c>
    </row>
    <row r="12" spans="1:11" ht="15.6" x14ac:dyDescent="0.3">
      <c r="A12" s="7" t="s">
        <v>27</v>
      </c>
      <c r="B12" s="17" t="s">
        <v>28</v>
      </c>
      <c r="C12" s="27" t="s">
        <v>86</v>
      </c>
      <c r="D12" s="45" t="s">
        <v>86</v>
      </c>
      <c r="E12" s="57">
        <v>726150000</v>
      </c>
      <c r="F12" s="76">
        <v>4000000000</v>
      </c>
      <c r="G12" s="91" t="s">
        <v>86</v>
      </c>
      <c r="H12" s="57">
        <v>9000000</v>
      </c>
      <c r="I12" s="122">
        <v>2412850000</v>
      </c>
      <c r="J12" s="95">
        <v>0</v>
      </c>
      <c r="K12" s="57">
        <v>870000000</v>
      </c>
    </row>
    <row r="13" spans="1:11" ht="15.6" x14ac:dyDescent="0.3">
      <c r="A13" s="3" t="s">
        <v>29</v>
      </c>
      <c r="B13" s="12" t="s">
        <v>30</v>
      </c>
      <c r="C13" s="23" t="s">
        <v>86</v>
      </c>
      <c r="D13" s="41" t="s">
        <v>86</v>
      </c>
      <c r="E13" s="58">
        <v>0</v>
      </c>
      <c r="F13" s="77">
        <v>0</v>
      </c>
      <c r="G13" s="92" t="s">
        <v>86</v>
      </c>
      <c r="H13" s="107" t="s">
        <v>86</v>
      </c>
      <c r="I13" s="123">
        <v>0</v>
      </c>
      <c r="J13" s="92" t="s">
        <v>86</v>
      </c>
      <c r="K13" s="107" t="s">
        <v>86</v>
      </c>
    </row>
    <row r="14" spans="1:11" ht="16.2" thickBot="1" x14ac:dyDescent="0.35">
      <c r="A14" s="4" t="s">
        <v>31</v>
      </c>
      <c r="B14" s="13" t="s">
        <v>32</v>
      </c>
      <c r="C14" s="24" t="s">
        <v>86</v>
      </c>
      <c r="D14" s="42" t="s">
        <v>86</v>
      </c>
      <c r="E14" s="59">
        <v>1029985000</v>
      </c>
      <c r="F14" s="78">
        <v>1120000000</v>
      </c>
      <c r="G14" s="93">
        <v>0</v>
      </c>
      <c r="H14" s="59">
        <v>30000000</v>
      </c>
      <c r="I14" s="124">
        <v>120000000</v>
      </c>
      <c r="J14" s="89" t="s">
        <v>86</v>
      </c>
      <c r="K14" s="59">
        <v>15000</v>
      </c>
    </row>
    <row r="15" spans="1:11" ht="16.2" thickBot="1" x14ac:dyDescent="0.35">
      <c r="A15" s="1" t="s">
        <v>33</v>
      </c>
      <c r="B15" s="16" t="s">
        <v>34</v>
      </c>
      <c r="C15" s="26" t="s">
        <v>86</v>
      </c>
      <c r="D15" s="44" t="s">
        <v>86</v>
      </c>
      <c r="E15" s="62">
        <v>374283000</v>
      </c>
      <c r="F15" s="79">
        <v>1596000000</v>
      </c>
      <c r="G15" s="94">
        <v>0</v>
      </c>
      <c r="H15" s="62">
        <v>14500000</v>
      </c>
      <c r="I15" s="125">
        <v>995200000</v>
      </c>
      <c r="J15" s="94">
        <v>0</v>
      </c>
      <c r="K15" s="62">
        <v>241017000</v>
      </c>
    </row>
    <row r="16" spans="1:11" ht="15.6" x14ac:dyDescent="0.3">
      <c r="A16" s="2" t="s">
        <v>35</v>
      </c>
      <c r="B16" s="11" t="s">
        <v>36</v>
      </c>
      <c r="C16" s="27" t="s">
        <v>86</v>
      </c>
      <c r="D16" s="45" t="s">
        <v>86</v>
      </c>
      <c r="E16" s="57">
        <v>358983000</v>
      </c>
      <c r="F16" s="149">
        <v>1330983000</v>
      </c>
      <c r="G16" s="95">
        <v>0</v>
      </c>
      <c r="H16" s="57">
        <v>12000000</v>
      </c>
      <c r="I16" s="122">
        <v>984000000</v>
      </c>
      <c r="J16" s="95">
        <v>0</v>
      </c>
      <c r="K16" s="57">
        <v>0</v>
      </c>
    </row>
    <row r="17" spans="1:11" ht="15.6" x14ac:dyDescent="0.3">
      <c r="A17" s="3" t="s">
        <v>37</v>
      </c>
      <c r="B17" s="12" t="s">
        <v>38</v>
      </c>
      <c r="C17" s="23" t="s">
        <v>86</v>
      </c>
      <c r="D17" s="41" t="s">
        <v>86</v>
      </c>
      <c r="E17" s="58">
        <v>0</v>
      </c>
      <c r="F17" s="278">
        <v>241017000</v>
      </c>
      <c r="G17" s="92" t="s">
        <v>86</v>
      </c>
      <c r="H17" s="107" t="s">
        <v>86</v>
      </c>
      <c r="I17" s="119">
        <v>0</v>
      </c>
      <c r="J17" s="92" t="s">
        <v>86</v>
      </c>
      <c r="K17" s="58">
        <v>241017000</v>
      </c>
    </row>
    <row r="18" spans="1:11" ht="15.6" x14ac:dyDescent="0.3">
      <c r="A18" s="3" t="s">
        <v>39</v>
      </c>
      <c r="B18" s="12" t="s">
        <v>40</v>
      </c>
      <c r="C18" s="23" t="s">
        <v>86</v>
      </c>
      <c r="D18" s="41" t="s">
        <v>86</v>
      </c>
      <c r="E18" s="58">
        <v>1300000</v>
      </c>
      <c r="F18" s="77">
        <v>0</v>
      </c>
      <c r="G18" s="88">
        <v>0</v>
      </c>
      <c r="H18" s="58">
        <v>2500000</v>
      </c>
      <c r="I18" s="123">
        <v>1200000</v>
      </c>
      <c r="J18" s="88">
        <v>0</v>
      </c>
      <c r="K18" s="58">
        <v>0</v>
      </c>
    </row>
    <row r="19" spans="1:11" ht="15.6" x14ac:dyDescent="0.3">
      <c r="A19" s="3" t="s">
        <v>41</v>
      </c>
      <c r="B19" s="12" t="s">
        <v>42</v>
      </c>
      <c r="C19" s="23" t="s">
        <v>86</v>
      </c>
      <c r="D19" s="41" t="s">
        <v>86</v>
      </c>
      <c r="E19" s="58">
        <v>10000000</v>
      </c>
      <c r="F19" s="80">
        <v>20000000</v>
      </c>
      <c r="G19" s="87" t="s">
        <v>86</v>
      </c>
      <c r="H19" s="108" t="s">
        <v>86</v>
      </c>
      <c r="I19" s="126">
        <v>10000000</v>
      </c>
      <c r="J19" s="87" t="s">
        <v>86</v>
      </c>
      <c r="K19" s="105">
        <v>0</v>
      </c>
    </row>
    <row r="20" spans="1:11" ht="15.6" x14ac:dyDescent="0.3">
      <c r="A20" s="3" t="s">
        <v>43</v>
      </c>
      <c r="B20" s="12" t="s">
        <v>44</v>
      </c>
      <c r="C20" s="23" t="s">
        <v>86</v>
      </c>
      <c r="D20" s="41" t="s">
        <v>86</v>
      </c>
      <c r="E20" s="58">
        <v>0</v>
      </c>
      <c r="F20" s="77">
        <v>0</v>
      </c>
      <c r="G20" s="92" t="s">
        <v>86</v>
      </c>
      <c r="H20" s="107" t="s">
        <v>86</v>
      </c>
      <c r="I20" s="123">
        <v>0</v>
      </c>
      <c r="J20" s="92" t="s">
        <v>86</v>
      </c>
      <c r="K20" s="107" t="s">
        <v>86</v>
      </c>
    </row>
    <row r="21" spans="1:11" ht="16.2" thickBot="1" x14ac:dyDescent="0.35">
      <c r="A21" s="4" t="s">
        <v>45</v>
      </c>
      <c r="B21" s="13" t="s">
        <v>46</v>
      </c>
      <c r="C21" s="24" t="s">
        <v>86</v>
      </c>
      <c r="D21" s="42" t="s">
        <v>86</v>
      </c>
      <c r="E21" s="59">
        <v>4000000</v>
      </c>
      <c r="F21" s="78">
        <v>4000000</v>
      </c>
      <c r="G21" s="93">
        <v>0</v>
      </c>
      <c r="H21" s="59">
        <v>0</v>
      </c>
      <c r="I21" s="124">
        <v>0</v>
      </c>
      <c r="J21" s="93">
        <v>0</v>
      </c>
      <c r="K21" s="59">
        <v>0</v>
      </c>
    </row>
    <row r="22" spans="1:11" ht="16.2" thickBot="1" x14ac:dyDescent="0.35">
      <c r="A22" s="1" t="s">
        <v>47</v>
      </c>
      <c r="B22" s="16" t="s">
        <v>48</v>
      </c>
      <c r="C22" s="26" t="s">
        <v>86</v>
      </c>
      <c r="D22" s="44" t="s">
        <v>86</v>
      </c>
      <c r="E22" s="62">
        <v>2025700000</v>
      </c>
      <c r="F22" s="79">
        <v>979200000</v>
      </c>
      <c r="G22" s="94">
        <v>0</v>
      </c>
      <c r="H22" s="62">
        <v>2026500000</v>
      </c>
      <c r="I22" s="125">
        <v>980000000</v>
      </c>
      <c r="J22" s="94">
        <v>0</v>
      </c>
      <c r="K22" s="62">
        <v>0</v>
      </c>
    </row>
    <row r="23" spans="1:11" ht="15.6" x14ac:dyDescent="0.3">
      <c r="A23" s="2" t="s">
        <v>49</v>
      </c>
      <c r="B23" s="11" t="s">
        <v>50</v>
      </c>
      <c r="C23" s="28">
        <v>3359410140</v>
      </c>
      <c r="D23" s="46">
        <v>28.91</v>
      </c>
      <c r="E23" s="63">
        <v>971200000</v>
      </c>
      <c r="F23" s="28">
        <v>971200000</v>
      </c>
      <c r="G23" s="46">
        <v>0</v>
      </c>
      <c r="H23" s="63">
        <v>0</v>
      </c>
      <c r="I23" s="127">
        <v>0</v>
      </c>
      <c r="J23" s="46">
        <v>0</v>
      </c>
      <c r="K23" s="139">
        <v>0</v>
      </c>
    </row>
    <row r="24" spans="1:11" ht="15.6" x14ac:dyDescent="0.3">
      <c r="A24" s="3" t="s">
        <v>51</v>
      </c>
      <c r="B24" s="12" t="s">
        <v>52</v>
      </c>
      <c r="C24" s="29">
        <v>892533620</v>
      </c>
      <c r="D24" s="47">
        <v>76.19</v>
      </c>
      <c r="E24" s="64">
        <v>680000000</v>
      </c>
      <c r="F24" s="30" t="s">
        <v>86</v>
      </c>
      <c r="G24" s="96" t="s">
        <v>86</v>
      </c>
      <c r="H24" s="64">
        <v>680000000</v>
      </c>
      <c r="I24" s="128" t="s">
        <v>86</v>
      </c>
      <c r="J24" s="96" t="s">
        <v>86</v>
      </c>
      <c r="K24" s="109" t="s">
        <v>86</v>
      </c>
    </row>
    <row r="25" spans="1:11" ht="15.6" x14ac:dyDescent="0.3">
      <c r="A25" s="3" t="s">
        <v>53</v>
      </c>
      <c r="B25" s="12" t="s">
        <v>54</v>
      </c>
      <c r="C25" s="29">
        <v>6954660</v>
      </c>
      <c r="D25" s="47">
        <v>136.6</v>
      </c>
      <c r="E25" s="64">
        <v>9500000</v>
      </c>
      <c r="F25" s="141">
        <v>8000000</v>
      </c>
      <c r="G25" s="47">
        <v>0</v>
      </c>
      <c r="H25" s="64">
        <v>1500000</v>
      </c>
      <c r="I25" s="129">
        <v>0</v>
      </c>
      <c r="J25" s="138">
        <v>0</v>
      </c>
      <c r="K25" s="64">
        <v>0</v>
      </c>
    </row>
    <row r="26" spans="1:11" ht="15.6" x14ac:dyDescent="0.3">
      <c r="A26" s="3" t="s">
        <v>55</v>
      </c>
      <c r="B26" s="12" t="s">
        <v>56</v>
      </c>
      <c r="C26" s="29">
        <v>796966030</v>
      </c>
      <c r="D26" s="47">
        <v>91.6</v>
      </c>
      <c r="E26" s="64">
        <v>730000000</v>
      </c>
      <c r="F26" s="30" t="s">
        <v>86</v>
      </c>
      <c r="G26" s="96" t="s">
        <v>86</v>
      </c>
      <c r="H26" s="64">
        <v>730000000</v>
      </c>
      <c r="I26" s="128" t="s">
        <v>86</v>
      </c>
      <c r="J26" s="96" t="s">
        <v>86</v>
      </c>
      <c r="K26" s="109" t="s">
        <v>86</v>
      </c>
    </row>
    <row r="27" spans="1:11" ht="15.6" x14ac:dyDescent="0.3">
      <c r="A27" s="3" t="s">
        <v>57</v>
      </c>
      <c r="B27" s="12" t="s">
        <v>58</v>
      </c>
      <c r="C27" s="29">
        <v>769561170</v>
      </c>
      <c r="D27" s="47">
        <v>79.92</v>
      </c>
      <c r="E27" s="64">
        <v>615000000</v>
      </c>
      <c r="F27" s="30" t="s">
        <v>86</v>
      </c>
      <c r="G27" s="96" t="s">
        <v>86</v>
      </c>
      <c r="H27" s="64">
        <v>615000000</v>
      </c>
      <c r="I27" s="128" t="s">
        <v>86</v>
      </c>
      <c r="J27" s="96" t="s">
        <v>86</v>
      </c>
      <c r="K27" s="109" t="s">
        <v>86</v>
      </c>
    </row>
    <row r="28" spans="1:11" ht="15.6" x14ac:dyDescent="0.3">
      <c r="A28" s="3" t="s">
        <v>59</v>
      </c>
      <c r="B28" s="12" t="s">
        <v>60</v>
      </c>
      <c r="C28" s="30" t="s">
        <v>86</v>
      </c>
      <c r="D28" s="48" t="s">
        <v>86</v>
      </c>
      <c r="E28" s="64">
        <v>0</v>
      </c>
      <c r="F28" s="29">
        <v>0</v>
      </c>
      <c r="G28" s="96" t="s">
        <v>86</v>
      </c>
      <c r="H28" s="109" t="s">
        <v>86</v>
      </c>
      <c r="I28" s="128" t="s">
        <v>86</v>
      </c>
      <c r="J28" s="96" t="s">
        <v>86</v>
      </c>
      <c r="K28" s="109" t="s">
        <v>86</v>
      </c>
    </row>
    <row r="29" spans="1:11" ht="16.8" customHeight="1" x14ac:dyDescent="0.3">
      <c r="A29" s="3" t="s">
        <v>61</v>
      </c>
      <c r="B29" s="12" t="s">
        <v>62</v>
      </c>
      <c r="C29" s="30" t="s">
        <v>86</v>
      </c>
      <c r="D29" s="48" t="s">
        <v>86</v>
      </c>
      <c r="E29" s="64">
        <v>0</v>
      </c>
      <c r="F29" s="30" t="s">
        <v>86</v>
      </c>
      <c r="G29" s="96" t="s">
        <v>86</v>
      </c>
      <c r="H29" s="109" t="s">
        <v>86</v>
      </c>
      <c r="I29" s="130">
        <v>0</v>
      </c>
      <c r="J29" s="96" t="s">
        <v>86</v>
      </c>
      <c r="K29" s="109" t="s">
        <v>86</v>
      </c>
    </row>
    <row r="30" spans="1:11" ht="16.2" thickBot="1" x14ac:dyDescent="0.35">
      <c r="A30" s="8" t="s">
        <v>63</v>
      </c>
      <c r="B30" s="13" t="s">
        <v>64</v>
      </c>
      <c r="C30" s="31" t="s">
        <v>86</v>
      </c>
      <c r="D30" s="49" t="s">
        <v>86</v>
      </c>
      <c r="E30" s="65">
        <v>-980000000</v>
      </c>
      <c r="F30" s="31" t="s">
        <v>86</v>
      </c>
      <c r="G30" s="97" t="s">
        <v>86</v>
      </c>
      <c r="H30" s="110" t="s">
        <v>86</v>
      </c>
      <c r="I30" s="131">
        <v>980000000</v>
      </c>
      <c r="J30" s="97" t="s">
        <v>86</v>
      </c>
      <c r="K30" s="110" t="s">
        <v>86</v>
      </c>
    </row>
    <row r="31" spans="1:11" ht="16.2" thickBot="1" x14ac:dyDescent="0.35">
      <c r="A31" s="1" t="s">
        <v>65</v>
      </c>
      <c r="B31" s="16" t="s">
        <v>66</v>
      </c>
      <c r="C31" s="32" t="s">
        <v>86</v>
      </c>
      <c r="D31" s="50" t="s">
        <v>86</v>
      </c>
      <c r="E31" s="66">
        <v>80000000</v>
      </c>
      <c r="F31" s="81">
        <v>980000000</v>
      </c>
      <c r="G31" s="98">
        <v>0</v>
      </c>
      <c r="H31" s="111">
        <v>0</v>
      </c>
      <c r="I31" s="132">
        <v>900000000</v>
      </c>
      <c r="J31" s="98">
        <v>0</v>
      </c>
      <c r="K31" s="111">
        <v>0</v>
      </c>
    </row>
    <row r="32" spans="1:11" ht="31.8" thickBot="1" x14ac:dyDescent="0.35">
      <c r="A32" s="9" t="s">
        <v>67</v>
      </c>
      <c r="B32" s="18" t="s">
        <v>68</v>
      </c>
      <c r="C32" s="144">
        <v>7208000000</v>
      </c>
      <c r="D32" s="51">
        <v>16.23</v>
      </c>
      <c r="E32" s="68">
        <v>1170000000</v>
      </c>
      <c r="F32" s="82" t="s">
        <v>86</v>
      </c>
      <c r="G32" s="99" t="s">
        <v>86</v>
      </c>
      <c r="H32" s="112" t="s">
        <v>86</v>
      </c>
      <c r="I32" s="133" t="s">
        <v>86</v>
      </c>
      <c r="J32" s="99" t="s">
        <v>86</v>
      </c>
      <c r="K32" s="112" t="s">
        <v>86</v>
      </c>
    </row>
    <row r="33" spans="1:11" ht="15.6" x14ac:dyDescent="0.3">
      <c r="A33" s="2" t="s">
        <v>69</v>
      </c>
      <c r="B33" s="11" t="s">
        <v>70</v>
      </c>
      <c r="C33" s="33">
        <v>5825425620</v>
      </c>
      <c r="D33" s="46">
        <v>15.45</v>
      </c>
      <c r="E33" s="63">
        <v>900000000</v>
      </c>
      <c r="F33" s="29">
        <v>900000000</v>
      </c>
      <c r="G33" s="100" t="s">
        <v>86</v>
      </c>
      <c r="H33" s="64">
        <v>0</v>
      </c>
      <c r="I33" s="134" t="s">
        <v>86</v>
      </c>
      <c r="J33" s="48" t="s">
        <v>86</v>
      </c>
      <c r="K33" s="113" t="s">
        <v>86</v>
      </c>
    </row>
    <row r="34" spans="1:11" ht="16.8" customHeight="1" x14ac:dyDescent="0.3">
      <c r="A34" s="3" t="s">
        <v>71</v>
      </c>
      <c r="B34" s="11" t="s">
        <v>72</v>
      </c>
      <c r="C34" s="29">
        <v>0</v>
      </c>
      <c r="D34" s="47">
        <v>0</v>
      </c>
      <c r="E34" s="64">
        <v>0</v>
      </c>
      <c r="F34" s="30" t="s">
        <v>86</v>
      </c>
      <c r="G34" s="48" t="s">
        <v>86</v>
      </c>
      <c r="H34" s="64">
        <v>0</v>
      </c>
      <c r="I34" s="134" t="s">
        <v>86</v>
      </c>
      <c r="J34" s="48" t="s">
        <v>86</v>
      </c>
      <c r="K34" s="113" t="s">
        <v>86</v>
      </c>
    </row>
    <row r="35" spans="1:11" ht="15.6" x14ac:dyDescent="0.3">
      <c r="A35" s="3" t="s">
        <v>73</v>
      </c>
      <c r="B35" s="12" t="s">
        <v>74</v>
      </c>
      <c r="C35" s="29">
        <v>63676694.920000002</v>
      </c>
      <c r="D35" s="47">
        <v>15.7</v>
      </c>
      <c r="E35" s="64">
        <v>10000000</v>
      </c>
      <c r="F35" s="141">
        <v>10000000</v>
      </c>
      <c r="G35" s="48" t="s">
        <v>86</v>
      </c>
      <c r="H35" s="113" t="s">
        <v>86</v>
      </c>
      <c r="I35" s="128" t="s">
        <v>86</v>
      </c>
      <c r="J35" s="48" t="s">
        <v>86</v>
      </c>
      <c r="K35" s="113" t="s">
        <v>86</v>
      </c>
    </row>
    <row r="36" spans="1:11" ht="15.6" x14ac:dyDescent="0.3">
      <c r="A36" s="3" t="s">
        <v>75</v>
      </c>
      <c r="B36" s="12" t="s">
        <v>76</v>
      </c>
      <c r="C36" s="29">
        <v>132041095.89</v>
      </c>
      <c r="D36" s="47">
        <v>18.93</v>
      </c>
      <c r="E36" s="64">
        <v>25000000</v>
      </c>
      <c r="F36" s="29">
        <v>25000000</v>
      </c>
      <c r="G36" s="48" t="s">
        <v>86</v>
      </c>
      <c r="H36" s="113" t="s">
        <v>86</v>
      </c>
      <c r="I36" s="128" t="s">
        <v>86</v>
      </c>
      <c r="J36" s="48" t="s">
        <v>86</v>
      </c>
      <c r="K36" s="113" t="s">
        <v>86</v>
      </c>
    </row>
    <row r="37" spans="1:11" ht="15.6" x14ac:dyDescent="0.3">
      <c r="A37" s="3" t="s">
        <v>77</v>
      </c>
      <c r="B37" s="12" t="s">
        <v>78</v>
      </c>
      <c r="C37" s="30" t="s">
        <v>86</v>
      </c>
      <c r="D37" s="48" t="s">
        <v>86</v>
      </c>
      <c r="E37" s="64">
        <v>178450000</v>
      </c>
      <c r="F37" s="30" t="s">
        <v>86</v>
      </c>
      <c r="G37" s="48" t="s">
        <v>86</v>
      </c>
      <c r="H37" s="64">
        <v>178450000</v>
      </c>
      <c r="I37" s="128" t="s">
        <v>86</v>
      </c>
      <c r="J37" s="48" t="s">
        <v>86</v>
      </c>
      <c r="K37" s="113" t="s">
        <v>86</v>
      </c>
    </row>
    <row r="38" spans="1:11" ht="16.2" thickBot="1" x14ac:dyDescent="0.35">
      <c r="A38" s="4" t="s">
        <v>79</v>
      </c>
      <c r="B38" s="14" t="s">
        <v>80</v>
      </c>
      <c r="C38" s="34">
        <v>219743493</v>
      </c>
      <c r="D38" s="52">
        <v>25.73</v>
      </c>
      <c r="E38" s="65">
        <v>56550000</v>
      </c>
      <c r="F38" s="31" t="s">
        <v>86</v>
      </c>
      <c r="G38" s="49" t="s">
        <v>86</v>
      </c>
      <c r="H38" s="114" t="s">
        <v>86</v>
      </c>
      <c r="I38" s="135" t="s">
        <v>86</v>
      </c>
      <c r="J38" s="49" t="s">
        <v>86</v>
      </c>
      <c r="K38" s="114" t="s">
        <v>86</v>
      </c>
    </row>
    <row r="39" spans="1:11" ht="31.8" thickBot="1" x14ac:dyDescent="0.35">
      <c r="A39" s="9" t="s">
        <v>81</v>
      </c>
      <c r="B39" s="16" t="s">
        <v>82</v>
      </c>
      <c r="C39" s="35" t="s">
        <v>86</v>
      </c>
      <c r="D39" s="50" t="s">
        <v>86</v>
      </c>
      <c r="E39" s="67">
        <v>1238418000</v>
      </c>
      <c r="F39" s="83" t="s">
        <v>86</v>
      </c>
      <c r="G39" s="101">
        <v>0</v>
      </c>
      <c r="H39" s="68">
        <v>2349450000</v>
      </c>
      <c r="I39" s="136" t="s">
        <v>86</v>
      </c>
      <c r="J39" s="101">
        <v>0</v>
      </c>
      <c r="K39" s="68">
        <v>1111032000</v>
      </c>
    </row>
    <row r="40" spans="1:11" ht="31.8" thickBot="1" x14ac:dyDescent="0.35">
      <c r="A40" s="1" t="s">
        <v>83</v>
      </c>
      <c r="B40" s="16" t="s">
        <v>84</v>
      </c>
      <c r="C40" s="36">
        <v>219743493</v>
      </c>
      <c r="D40" s="53">
        <v>14.95</v>
      </c>
      <c r="E40" s="152">
        <v>32850000</v>
      </c>
      <c r="F40" s="84" t="s">
        <v>86</v>
      </c>
      <c r="G40" s="102" t="s">
        <v>86</v>
      </c>
      <c r="H40" s="115" t="s">
        <v>86</v>
      </c>
      <c r="I40" s="137" t="s">
        <v>86</v>
      </c>
      <c r="J40" s="102" t="s">
        <v>86</v>
      </c>
      <c r="K40" s="115" t="s">
        <v>86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7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C4" zoomScale="80" zoomScaleNormal="80" workbookViewId="0">
      <selection activeCell="I25" sqref="I25"/>
    </sheetView>
  </sheetViews>
  <sheetFormatPr defaultRowHeight="14.4" x14ac:dyDescent="0.3"/>
  <cols>
    <col min="1" max="1" width="6.5546875" customWidth="1"/>
    <col min="2" max="2" width="48.3320312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93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20">
        <v>1</v>
      </c>
      <c r="D4" s="38">
        <v>2</v>
      </c>
      <c r="E4" s="55">
        <v>3</v>
      </c>
      <c r="F4" s="147">
        <v>4</v>
      </c>
      <c r="G4" s="38">
        <v>5</v>
      </c>
      <c r="H4" s="55">
        <v>6</v>
      </c>
      <c r="I4" s="148">
        <v>7</v>
      </c>
      <c r="J4" s="38">
        <v>8</v>
      </c>
      <c r="K4" s="55">
        <v>9</v>
      </c>
    </row>
    <row r="5" spans="1:11" ht="16.2" thickBot="1" x14ac:dyDescent="0.35">
      <c r="A5" s="1" t="s">
        <v>12</v>
      </c>
      <c r="B5" s="10" t="s">
        <v>13</v>
      </c>
      <c r="C5" s="21">
        <v>7208000000</v>
      </c>
      <c r="D5" s="39">
        <v>57.49</v>
      </c>
      <c r="E5" s="145">
        <v>4144000000</v>
      </c>
      <c r="F5" s="71" t="s">
        <v>86</v>
      </c>
      <c r="G5" s="86" t="s">
        <v>86</v>
      </c>
      <c r="H5" s="104" t="s">
        <v>86</v>
      </c>
      <c r="I5" s="117" t="s">
        <v>86</v>
      </c>
      <c r="J5" s="86" t="s">
        <v>86</v>
      </c>
      <c r="K5" s="104" t="s">
        <v>86</v>
      </c>
    </row>
    <row r="6" spans="1:11" ht="18.600000000000001" customHeight="1" x14ac:dyDescent="0.3">
      <c r="A6" s="2" t="s">
        <v>15</v>
      </c>
      <c r="B6" s="11" t="s">
        <v>16</v>
      </c>
      <c r="C6" s="143">
        <v>7208000000</v>
      </c>
      <c r="D6" s="40">
        <v>52.03</v>
      </c>
      <c r="E6" s="57">
        <v>3750000000</v>
      </c>
      <c r="F6" s="72">
        <v>0</v>
      </c>
      <c r="G6" s="87" t="s">
        <v>86</v>
      </c>
      <c r="H6" s="105">
        <v>0</v>
      </c>
      <c r="I6" s="118">
        <v>3750000000</v>
      </c>
      <c r="J6" s="87" t="s">
        <v>86</v>
      </c>
      <c r="K6" s="108" t="s">
        <v>86</v>
      </c>
    </row>
    <row r="7" spans="1:11" ht="15.6" x14ac:dyDescent="0.3">
      <c r="A7" s="3" t="s">
        <v>17</v>
      </c>
      <c r="B7" s="12" t="s">
        <v>18</v>
      </c>
      <c r="C7" s="22">
        <v>500000000</v>
      </c>
      <c r="D7" s="40">
        <v>50</v>
      </c>
      <c r="E7" s="58">
        <v>250000000</v>
      </c>
      <c r="F7" s="72">
        <v>0</v>
      </c>
      <c r="G7" s="87" t="s">
        <v>86</v>
      </c>
      <c r="H7" s="105">
        <v>0</v>
      </c>
      <c r="I7" s="118">
        <v>250000000</v>
      </c>
      <c r="J7" s="87" t="s">
        <v>86</v>
      </c>
      <c r="K7" s="108" t="s">
        <v>86</v>
      </c>
    </row>
    <row r="8" spans="1:11" ht="15.6" x14ac:dyDescent="0.3">
      <c r="A8" s="3" t="s">
        <v>19</v>
      </c>
      <c r="B8" s="13" t="s">
        <v>20</v>
      </c>
      <c r="C8" s="23" t="s">
        <v>86</v>
      </c>
      <c r="D8" s="41" t="s">
        <v>86</v>
      </c>
      <c r="E8" s="58">
        <v>18000000</v>
      </c>
      <c r="F8" s="72">
        <v>0</v>
      </c>
      <c r="G8" s="87" t="s">
        <v>86</v>
      </c>
      <c r="H8" s="105">
        <v>7000000</v>
      </c>
      <c r="I8" s="118">
        <v>25000000</v>
      </c>
      <c r="J8" s="87" t="s">
        <v>86</v>
      </c>
      <c r="K8" s="108" t="s">
        <v>86</v>
      </c>
    </row>
    <row r="9" spans="1:11" ht="16.2" thickBot="1" x14ac:dyDescent="0.35">
      <c r="A9" s="4" t="s">
        <v>21</v>
      </c>
      <c r="B9" s="14" t="s">
        <v>22</v>
      </c>
      <c r="C9" s="24" t="s">
        <v>86</v>
      </c>
      <c r="D9" s="42" t="s">
        <v>86</v>
      </c>
      <c r="E9" s="59">
        <v>126000000</v>
      </c>
      <c r="F9" s="73">
        <v>1380000000</v>
      </c>
      <c r="G9" s="88">
        <v>0</v>
      </c>
      <c r="H9" s="58">
        <v>84000000</v>
      </c>
      <c r="I9" s="183">
        <v>1590000000</v>
      </c>
      <c r="J9" s="87" t="s">
        <v>86</v>
      </c>
      <c r="K9" s="108" t="s">
        <v>86</v>
      </c>
    </row>
    <row r="10" spans="1:11" ht="16.2" thickBot="1" x14ac:dyDescent="0.35">
      <c r="A10" s="5" t="s">
        <v>23</v>
      </c>
      <c r="B10" s="15" t="s">
        <v>24</v>
      </c>
      <c r="C10" s="25" t="s">
        <v>86</v>
      </c>
      <c r="D10" s="43" t="s">
        <v>86</v>
      </c>
      <c r="E10" s="146">
        <v>5402418000</v>
      </c>
      <c r="F10" s="74" t="s">
        <v>86</v>
      </c>
      <c r="G10" s="89" t="s">
        <v>86</v>
      </c>
      <c r="H10" s="106" t="s">
        <v>86</v>
      </c>
      <c r="I10" s="120" t="s">
        <v>86</v>
      </c>
      <c r="J10" s="89" t="s">
        <v>86</v>
      </c>
      <c r="K10" s="106" t="s">
        <v>86</v>
      </c>
    </row>
    <row r="11" spans="1:11" ht="16.2" thickBot="1" x14ac:dyDescent="0.35">
      <c r="A11" s="6" t="s">
        <v>25</v>
      </c>
      <c r="B11" s="16" t="s">
        <v>26</v>
      </c>
      <c r="C11" s="26" t="s">
        <v>86</v>
      </c>
      <c r="D11" s="44" t="s">
        <v>86</v>
      </c>
      <c r="E11" s="61">
        <v>1756135000</v>
      </c>
      <c r="F11" s="75">
        <v>5120000000</v>
      </c>
      <c r="G11" s="90">
        <v>0</v>
      </c>
      <c r="H11" s="61">
        <v>39000000</v>
      </c>
      <c r="I11" s="121">
        <v>2532850000</v>
      </c>
      <c r="J11" s="94">
        <v>0</v>
      </c>
      <c r="K11" s="61">
        <v>870015000</v>
      </c>
    </row>
    <row r="12" spans="1:11" ht="15.6" x14ac:dyDescent="0.3">
      <c r="A12" s="7" t="s">
        <v>27</v>
      </c>
      <c r="B12" s="17" t="s">
        <v>28</v>
      </c>
      <c r="C12" s="27" t="s">
        <v>86</v>
      </c>
      <c r="D12" s="45" t="s">
        <v>86</v>
      </c>
      <c r="E12" s="57">
        <v>726150000</v>
      </c>
      <c r="F12" s="76">
        <v>4000000000</v>
      </c>
      <c r="G12" s="91" t="s">
        <v>86</v>
      </c>
      <c r="H12" s="57">
        <v>9000000</v>
      </c>
      <c r="I12" s="122">
        <v>2412850000</v>
      </c>
      <c r="J12" s="95">
        <v>0</v>
      </c>
      <c r="K12" s="57">
        <v>870000000</v>
      </c>
    </row>
    <row r="13" spans="1:11" ht="15.6" x14ac:dyDescent="0.3">
      <c r="A13" s="3" t="s">
        <v>29</v>
      </c>
      <c r="B13" s="12" t="s">
        <v>30</v>
      </c>
      <c r="C13" s="23" t="s">
        <v>86</v>
      </c>
      <c r="D13" s="41" t="s">
        <v>86</v>
      </c>
      <c r="E13" s="58">
        <v>0</v>
      </c>
      <c r="F13" s="77">
        <v>0</v>
      </c>
      <c r="G13" s="92" t="s">
        <v>86</v>
      </c>
      <c r="H13" s="107" t="s">
        <v>86</v>
      </c>
      <c r="I13" s="123">
        <v>0</v>
      </c>
      <c r="J13" s="92" t="s">
        <v>86</v>
      </c>
      <c r="K13" s="107" t="s">
        <v>86</v>
      </c>
    </row>
    <row r="14" spans="1:11" ht="16.2" thickBot="1" x14ac:dyDescent="0.35">
      <c r="A14" s="4" t="s">
        <v>31</v>
      </c>
      <c r="B14" s="13" t="s">
        <v>32</v>
      </c>
      <c r="C14" s="24" t="s">
        <v>86</v>
      </c>
      <c r="D14" s="42" t="s">
        <v>86</v>
      </c>
      <c r="E14" s="59">
        <v>1029985000</v>
      </c>
      <c r="F14" s="78">
        <v>1120000000</v>
      </c>
      <c r="G14" s="93">
        <v>0</v>
      </c>
      <c r="H14" s="59">
        <v>30000000</v>
      </c>
      <c r="I14" s="124">
        <v>120000000</v>
      </c>
      <c r="J14" s="89" t="s">
        <v>86</v>
      </c>
      <c r="K14" s="59">
        <v>15000</v>
      </c>
    </row>
    <row r="15" spans="1:11" ht="16.2" thickBot="1" x14ac:dyDescent="0.35">
      <c r="A15" s="1" t="s">
        <v>33</v>
      </c>
      <c r="B15" s="16" t="s">
        <v>34</v>
      </c>
      <c r="C15" s="26" t="s">
        <v>86</v>
      </c>
      <c r="D15" s="44" t="s">
        <v>86</v>
      </c>
      <c r="E15" s="62">
        <v>394283000</v>
      </c>
      <c r="F15" s="79">
        <v>1596000000</v>
      </c>
      <c r="G15" s="94">
        <v>0</v>
      </c>
      <c r="H15" s="62">
        <v>14500000</v>
      </c>
      <c r="I15" s="125">
        <v>975200000</v>
      </c>
      <c r="J15" s="94">
        <v>0</v>
      </c>
      <c r="K15" s="62">
        <v>241017000</v>
      </c>
    </row>
    <row r="16" spans="1:11" ht="15.6" x14ac:dyDescent="0.3">
      <c r="A16" s="2" t="s">
        <v>35</v>
      </c>
      <c r="B16" s="11" t="s">
        <v>36</v>
      </c>
      <c r="C16" s="27" t="s">
        <v>86</v>
      </c>
      <c r="D16" s="45" t="s">
        <v>86</v>
      </c>
      <c r="E16" s="57">
        <v>378983000</v>
      </c>
      <c r="F16" s="200">
        <v>1330983000</v>
      </c>
      <c r="G16" s="95">
        <v>0</v>
      </c>
      <c r="H16" s="57">
        <v>12000000</v>
      </c>
      <c r="I16" s="305">
        <v>964000000</v>
      </c>
      <c r="J16" s="95">
        <v>0</v>
      </c>
      <c r="K16" s="57">
        <v>0</v>
      </c>
    </row>
    <row r="17" spans="1:11" ht="15.6" x14ac:dyDescent="0.3">
      <c r="A17" s="3" t="s">
        <v>37</v>
      </c>
      <c r="B17" s="12" t="s">
        <v>38</v>
      </c>
      <c r="C17" s="23" t="s">
        <v>86</v>
      </c>
      <c r="D17" s="41" t="s">
        <v>86</v>
      </c>
      <c r="E17" s="58">
        <v>0</v>
      </c>
      <c r="F17" s="205">
        <v>241017000</v>
      </c>
      <c r="G17" s="92" t="s">
        <v>86</v>
      </c>
      <c r="H17" s="107" t="s">
        <v>86</v>
      </c>
      <c r="I17" s="119">
        <v>0</v>
      </c>
      <c r="J17" s="92" t="s">
        <v>86</v>
      </c>
      <c r="K17" s="58">
        <v>241017000</v>
      </c>
    </row>
    <row r="18" spans="1:11" ht="15.6" x14ac:dyDescent="0.3">
      <c r="A18" s="3" t="s">
        <v>39</v>
      </c>
      <c r="B18" s="12" t="s">
        <v>40</v>
      </c>
      <c r="C18" s="23" t="s">
        <v>86</v>
      </c>
      <c r="D18" s="41" t="s">
        <v>86</v>
      </c>
      <c r="E18" s="58">
        <v>1300000</v>
      </c>
      <c r="F18" s="77">
        <v>0</v>
      </c>
      <c r="G18" s="88">
        <v>0</v>
      </c>
      <c r="H18" s="58">
        <v>2500000</v>
      </c>
      <c r="I18" s="280">
        <v>1200000</v>
      </c>
      <c r="J18" s="88">
        <v>0</v>
      </c>
      <c r="K18" s="58">
        <v>0</v>
      </c>
    </row>
    <row r="19" spans="1:11" ht="15.6" x14ac:dyDescent="0.3">
      <c r="A19" s="3" t="s">
        <v>41</v>
      </c>
      <c r="B19" s="12" t="s">
        <v>42</v>
      </c>
      <c r="C19" s="23" t="s">
        <v>86</v>
      </c>
      <c r="D19" s="41" t="s">
        <v>86</v>
      </c>
      <c r="E19" s="58">
        <v>10000000</v>
      </c>
      <c r="F19" s="279">
        <v>20000000</v>
      </c>
      <c r="G19" s="87" t="s">
        <v>86</v>
      </c>
      <c r="H19" s="108" t="s">
        <v>86</v>
      </c>
      <c r="I19" s="282">
        <v>10000000</v>
      </c>
      <c r="J19" s="87" t="s">
        <v>86</v>
      </c>
      <c r="K19" s="105">
        <v>0</v>
      </c>
    </row>
    <row r="20" spans="1:11" ht="15.6" x14ac:dyDescent="0.3">
      <c r="A20" s="3" t="s">
        <v>43</v>
      </c>
      <c r="B20" s="12" t="s">
        <v>44</v>
      </c>
      <c r="C20" s="23" t="s">
        <v>86</v>
      </c>
      <c r="D20" s="41" t="s">
        <v>86</v>
      </c>
      <c r="E20" s="58">
        <v>0</v>
      </c>
      <c r="F20" s="77">
        <v>0</v>
      </c>
      <c r="G20" s="92" t="s">
        <v>86</v>
      </c>
      <c r="H20" s="107" t="s">
        <v>86</v>
      </c>
      <c r="I20" s="123">
        <v>0</v>
      </c>
      <c r="J20" s="92" t="s">
        <v>86</v>
      </c>
      <c r="K20" s="107" t="s">
        <v>86</v>
      </c>
    </row>
    <row r="21" spans="1:11" ht="16.2" thickBot="1" x14ac:dyDescent="0.35">
      <c r="A21" s="4" t="s">
        <v>45</v>
      </c>
      <c r="B21" s="13" t="s">
        <v>46</v>
      </c>
      <c r="C21" s="24" t="s">
        <v>86</v>
      </c>
      <c r="D21" s="42" t="s">
        <v>86</v>
      </c>
      <c r="E21" s="59">
        <v>4000000</v>
      </c>
      <c r="F21" s="154">
        <v>4000000</v>
      </c>
      <c r="G21" s="93">
        <v>0</v>
      </c>
      <c r="H21" s="59">
        <v>0</v>
      </c>
      <c r="I21" s="124">
        <v>0</v>
      </c>
      <c r="J21" s="93">
        <v>0</v>
      </c>
      <c r="K21" s="59">
        <v>0</v>
      </c>
    </row>
    <row r="22" spans="1:11" ht="16.2" thickBot="1" x14ac:dyDescent="0.35">
      <c r="A22" s="1" t="s">
        <v>47</v>
      </c>
      <c r="B22" s="16" t="s">
        <v>48</v>
      </c>
      <c r="C22" s="26" t="s">
        <v>86</v>
      </c>
      <c r="D22" s="44" t="s">
        <v>86</v>
      </c>
      <c r="E22" s="62">
        <v>2025700000</v>
      </c>
      <c r="F22" s="79">
        <v>979200000</v>
      </c>
      <c r="G22" s="94">
        <v>0</v>
      </c>
      <c r="H22" s="62">
        <v>2026500000</v>
      </c>
      <c r="I22" s="125">
        <v>980000000</v>
      </c>
      <c r="J22" s="94">
        <v>0</v>
      </c>
      <c r="K22" s="62">
        <v>0</v>
      </c>
    </row>
    <row r="23" spans="1:11" ht="15.6" x14ac:dyDescent="0.3">
      <c r="A23" s="2" t="s">
        <v>49</v>
      </c>
      <c r="B23" s="11" t="s">
        <v>50</v>
      </c>
      <c r="C23" s="28">
        <v>3359410140</v>
      </c>
      <c r="D23" s="46">
        <v>28.91</v>
      </c>
      <c r="E23" s="63">
        <v>971200000</v>
      </c>
      <c r="F23" s="140">
        <v>971200000</v>
      </c>
      <c r="G23" s="46">
        <v>0</v>
      </c>
      <c r="H23" s="63">
        <v>0</v>
      </c>
      <c r="I23" s="127">
        <v>0</v>
      </c>
      <c r="J23" s="46">
        <v>0</v>
      </c>
      <c r="K23" s="139">
        <v>0</v>
      </c>
    </row>
    <row r="24" spans="1:11" ht="15.6" x14ac:dyDescent="0.3">
      <c r="A24" s="3" t="s">
        <v>51</v>
      </c>
      <c r="B24" s="12" t="s">
        <v>52</v>
      </c>
      <c r="C24" s="29">
        <v>892533620</v>
      </c>
      <c r="D24" s="47">
        <v>76.19</v>
      </c>
      <c r="E24" s="64">
        <v>680000000</v>
      </c>
      <c r="F24" s="30" t="s">
        <v>86</v>
      </c>
      <c r="G24" s="96" t="s">
        <v>86</v>
      </c>
      <c r="H24" s="64">
        <v>680000000</v>
      </c>
      <c r="I24" s="128" t="s">
        <v>86</v>
      </c>
      <c r="J24" s="96" t="s">
        <v>86</v>
      </c>
      <c r="K24" s="109" t="s">
        <v>86</v>
      </c>
    </row>
    <row r="25" spans="1:11" ht="15.6" x14ac:dyDescent="0.3">
      <c r="A25" s="3" t="s">
        <v>53</v>
      </c>
      <c r="B25" s="12" t="s">
        <v>54</v>
      </c>
      <c r="C25" s="29">
        <v>6954660</v>
      </c>
      <c r="D25" s="47">
        <v>136.6</v>
      </c>
      <c r="E25" s="64">
        <v>9500000</v>
      </c>
      <c r="F25" s="142">
        <v>8000000</v>
      </c>
      <c r="G25" s="47">
        <v>0</v>
      </c>
      <c r="H25" s="64">
        <v>1500000</v>
      </c>
      <c r="I25" s="129">
        <v>0</v>
      </c>
      <c r="J25" s="138">
        <v>0</v>
      </c>
      <c r="K25" s="64">
        <v>0</v>
      </c>
    </row>
    <row r="26" spans="1:11" ht="15.6" x14ac:dyDescent="0.3">
      <c r="A26" s="3" t="s">
        <v>55</v>
      </c>
      <c r="B26" s="12" t="s">
        <v>56</v>
      </c>
      <c r="C26" s="29">
        <v>796966030</v>
      </c>
      <c r="D26" s="47">
        <v>91.6</v>
      </c>
      <c r="E26" s="64">
        <v>730000000</v>
      </c>
      <c r="F26" s="30" t="s">
        <v>86</v>
      </c>
      <c r="G26" s="96" t="s">
        <v>86</v>
      </c>
      <c r="H26" s="64">
        <v>730000000</v>
      </c>
      <c r="I26" s="128" t="s">
        <v>86</v>
      </c>
      <c r="J26" s="96" t="s">
        <v>86</v>
      </c>
      <c r="K26" s="109" t="s">
        <v>86</v>
      </c>
    </row>
    <row r="27" spans="1:11" ht="15.6" x14ac:dyDescent="0.3">
      <c r="A27" s="3" t="s">
        <v>57</v>
      </c>
      <c r="B27" s="12" t="s">
        <v>58</v>
      </c>
      <c r="C27" s="29">
        <v>769561170</v>
      </c>
      <c r="D27" s="47">
        <v>79.92</v>
      </c>
      <c r="E27" s="64">
        <v>615000000</v>
      </c>
      <c r="F27" s="30" t="s">
        <v>86</v>
      </c>
      <c r="G27" s="96" t="s">
        <v>86</v>
      </c>
      <c r="H27" s="64">
        <v>615000000</v>
      </c>
      <c r="I27" s="128" t="s">
        <v>86</v>
      </c>
      <c r="J27" s="96" t="s">
        <v>86</v>
      </c>
      <c r="K27" s="109" t="s">
        <v>86</v>
      </c>
    </row>
    <row r="28" spans="1:11" ht="15.6" x14ac:dyDescent="0.3">
      <c r="A28" s="3" t="s">
        <v>59</v>
      </c>
      <c r="B28" s="12" t="s">
        <v>60</v>
      </c>
      <c r="C28" s="30" t="s">
        <v>86</v>
      </c>
      <c r="D28" s="48" t="s">
        <v>86</v>
      </c>
      <c r="E28" s="64">
        <v>0</v>
      </c>
      <c r="F28" s="142">
        <v>0</v>
      </c>
      <c r="G28" s="96" t="s">
        <v>86</v>
      </c>
      <c r="H28" s="109" t="s">
        <v>86</v>
      </c>
      <c r="I28" s="128" t="s">
        <v>86</v>
      </c>
      <c r="J28" s="96" t="s">
        <v>86</v>
      </c>
      <c r="K28" s="109" t="s">
        <v>86</v>
      </c>
    </row>
    <row r="29" spans="1:11" ht="18.600000000000001" customHeight="1" x14ac:dyDescent="0.3">
      <c r="A29" s="3" t="s">
        <v>61</v>
      </c>
      <c r="B29" s="12" t="s">
        <v>62</v>
      </c>
      <c r="C29" s="30" t="s">
        <v>86</v>
      </c>
      <c r="D29" s="48" t="s">
        <v>86</v>
      </c>
      <c r="E29" s="64">
        <v>0</v>
      </c>
      <c r="F29" s="30" t="s">
        <v>86</v>
      </c>
      <c r="G29" s="96" t="s">
        <v>86</v>
      </c>
      <c r="H29" s="109" t="s">
        <v>86</v>
      </c>
      <c r="I29" s="130">
        <v>0</v>
      </c>
      <c r="J29" s="96" t="s">
        <v>86</v>
      </c>
      <c r="K29" s="109" t="s">
        <v>86</v>
      </c>
    </row>
    <row r="30" spans="1:11" ht="16.2" thickBot="1" x14ac:dyDescent="0.35">
      <c r="A30" s="8" t="s">
        <v>63</v>
      </c>
      <c r="B30" s="13" t="s">
        <v>64</v>
      </c>
      <c r="C30" s="31" t="s">
        <v>86</v>
      </c>
      <c r="D30" s="49" t="s">
        <v>86</v>
      </c>
      <c r="E30" s="65">
        <v>-980000000</v>
      </c>
      <c r="F30" s="31" t="s">
        <v>86</v>
      </c>
      <c r="G30" s="97" t="s">
        <v>86</v>
      </c>
      <c r="H30" s="110" t="s">
        <v>86</v>
      </c>
      <c r="I30" s="131">
        <v>980000000</v>
      </c>
      <c r="J30" s="97" t="s">
        <v>86</v>
      </c>
      <c r="K30" s="110" t="s">
        <v>86</v>
      </c>
    </row>
    <row r="31" spans="1:11" ht="16.2" thickBot="1" x14ac:dyDescent="0.35">
      <c r="A31" s="1" t="s">
        <v>65</v>
      </c>
      <c r="B31" s="16" t="s">
        <v>66</v>
      </c>
      <c r="C31" s="32" t="s">
        <v>86</v>
      </c>
      <c r="D31" s="50" t="s">
        <v>86</v>
      </c>
      <c r="E31" s="66">
        <v>80000000</v>
      </c>
      <c r="F31" s="81">
        <v>980000000</v>
      </c>
      <c r="G31" s="98">
        <v>0</v>
      </c>
      <c r="H31" s="111">
        <v>0</v>
      </c>
      <c r="I31" s="132">
        <v>900000000</v>
      </c>
      <c r="J31" s="98">
        <v>0</v>
      </c>
      <c r="K31" s="111">
        <v>0</v>
      </c>
    </row>
    <row r="32" spans="1:11" ht="31.8" thickBot="1" x14ac:dyDescent="0.35">
      <c r="A32" s="9" t="s">
        <v>67</v>
      </c>
      <c r="B32" s="18" t="s">
        <v>68</v>
      </c>
      <c r="C32" s="144">
        <v>7208000000</v>
      </c>
      <c r="D32" s="51">
        <v>16.23</v>
      </c>
      <c r="E32" s="68">
        <v>1170000000</v>
      </c>
      <c r="F32" s="82" t="s">
        <v>86</v>
      </c>
      <c r="G32" s="99" t="s">
        <v>86</v>
      </c>
      <c r="H32" s="112" t="s">
        <v>86</v>
      </c>
      <c r="I32" s="133" t="s">
        <v>86</v>
      </c>
      <c r="J32" s="99" t="s">
        <v>86</v>
      </c>
      <c r="K32" s="112" t="s">
        <v>86</v>
      </c>
    </row>
    <row r="33" spans="1:11" ht="15.6" x14ac:dyDescent="0.3">
      <c r="A33" s="2" t="s">
        <v>69</v>
      </c>
      <c r="B33" s="11" t="s">
        <v>70</v>
      </c>
      <c r="C33" s="33">
        <v>5825425620</v>
      </c>
      <c r="D33" s="46">
        <v>15.45</v>
      </c>
      <c r="E33" s="63">
        <v>900000000</v>
      </c>
      <c r="F33" s="29">
        <v>900000000</v>
      </c>
      <c r="G33" s="100" t="s">
        <v>86</v>
      </c>
      <c r="H33" s="64">
        <v>0</v>
      </c>
      <c r="I33" s="134" t="s">
        <v>86</v>
      </c>
      <c r="J33" s="48" t="s">
        <v>86</v>
      </c>
      <c r="K33" s="113" t="s">
        <v>86</v>
      </c>
    </row>
    <row r="34" spans="1:11" ht="18" customHeight="1" x14ac:dyDescent="0.3">
      <c r="A34" s="3" t="s">
        <v>71</v>
      </c>
      <c r="B34" s="11" t="s">
        <v>72</v>
      </c>
      <c r="C34" s="29">
        <v>0</v>
      </c>
      <c r="D34" s="47">
        <v>0</v>
      </c>
      <c r="E34" s="64">
        <v>0</v>
      </c>
      <c r="F34" s="30" t="s">
        <v>86</v>
      </c>
      <c r="G34" s="48" t="s">
        <v>86</v>
      </c>
      <c r="H34" s="64">
        <v>0</v>
      </c>
      <c r="I34" s="134" t="s">
        <v>86</v>
      </c>
      <c r="J34" s="48" t="s">
        <v>86</v>
      </c>
      <c r="K34" s="113" t="s">
        <v>86</v>
      </c>
    </row>
    <row r="35" spans="1:11" ht="15.6" x14ac:dyDescent="0.3">
      <c r="A35" s="3" t="s">
        <v>73</v>
      </c>
      <c r="B35" s="12" t="s">
        <v>74</v>
      </c>
      <c r="C35" s="29">
        <v>63676694.920000002</v>
      </c>
      <c r="D35" s="47">
        <v>15.7</v>
      </c>
      <c r="E35" s="64">
        <v>10000000</v>
      </c>
      <c r="F35" s="29">
        <v>10000000</v>
      </c>
      <c r="G35" s="48" t="s">
        <v>86</v>
      </c>
      <c r="H35" s="113" t="s">
        <v>86</v>
      </c>
      <c r="I35" s="128" t="s">
        <v>86</v>
      </c>
      <c r="J35" s="48" t="s">
        <v>86</v>
      </c>
      <c r="K35" s="113" t="s">
        <v>86</v>
      </c>
    </row>
    <row r="36" spans="1:11" ht="15.6" x14ac:dyDescent="0.3">
      <c r="A36" s="3" t="s">
        <v>75</v>
      </c>
      <c r="B36" s="12" t="s">
        <v>76</v>
      </c>
      <c r="C36" s="29">
        <v>132041095.89</v>
      </c>
      <c r="D36" s="47">
        <v>18.93</v>
      </c>
      <c r="E36" s="64">
        <v>25000000</v>
      </c>
      <c r="F36" s="29">
        <v>25000000</v>
      </c>
      <c r="G36" s="48" t="s">
        <v>86</v>
      </c>
      <c r="H36" s="113" t="s">
        <v>86</v>
      </c>
      <c r="I36" s="128" t="s">
        <v>86</v>
      </c>
      <c r="J36" s="48" t="s">
        <v>86</v>
      </c>
      <c r="K36" s="113" t="s">
        <v>86</v>
      </c>
    </row>
    <row r="37" spans="1:11" ht="15.6" x14ac:dyDescent="0.3">
      <c r="A37" s="3" t="s">
        <v>77</v>
      </c>
      <c r="B37" s="12" t="s">
        <v>78</v>
      </c>
      <c r="C37" s="30" t="s">
        <v>86</v>
      </c>
      <c r="D37" s="48" t="s">
        <v>86</v>
      </c>
      <c r="E37" s="64">
        <v>178450000</v>
      </c>
      <c r="F37" s="30" t="s">
        <v>86</v>
      </c>
      <c r="G37" s="48" t="s">
        <v>86</v>
      </c>
      <c r="H37" s="64">
        <v>178450000</v>
      </c>
      <c r="I37" s="128" t="s">
        <v>86</v>
      </c>
      <c r="J37" s="48" t="s">
        <v>86</v>
      </c>
      <c r="K37" s="113" t="s">
        <v>86</v>
      </c>
    </row>
    <row r="38" spans="1:11" ht="16.2" thickBot="1" x14ac:dyDescent="0.35">
      <c r="A38" s="4" t="s">
        <v>79</v>
      </c>
      <c r="B38" s="14" t="s">
        <v>80</v>
      </c>
      <c r="C38" s="34">
        <v>219743493</v>
      </c>
      <c r="D38" s="52">
        <v>25.73</v>
      </c>
      <c r="E38" s="65">
        <v>56550000</v>
      </c>
      <c r="F38" s="31" t="s">
        <v>86</v>
      </c>
      <c r="G38" s="49" t="s">
        <v>86</v>
      </c>
      <c r="H38" s="114" t="s">
        <v>86</v>
      </c>
      <c r="I38" s="135" t="s">
        <v>86</v>
      </c>
      <c r="J38" s="49" t="s">
        <v>86</v>
      </c>
      <c r="K38" s="114" t="s">
        <v>86</v>
      </c>
    </row>
    <row r="39" spans="1:11" ht="31.8" thickBot="1" x14ac:dyDescent="0.35">
      <c r="A39" s="9" t="s">
        <v>81</v>
      </c>
      <c r="B39" s="16" t="s">
        <v>82</v>
      </c>
      <c r="C39" s="35" t="s">
        <v>86</v>
      </c>
      <c r="D39" s="50" t="s">
        <v>86</v>
      </c>
      <c r="E39" s="67">
        <v>1238418000</v>
      </c>
      <c r="F39" s="83" t="s">
        <v>86</v>
      </c>
      <c r="G39" s="101">
        <v>0</v>
      </c>
      <c r="H39" s="68">
        <v>2349450000</v>
      </c>
      <c r="I39" s="136" t="s">
        <v>86</v>
      </c>
      <c r="J39" s="101">
        <v>0</v>
      </c>
      <c r="K39" s="68">
        <v>1111032000</v>
      </c>
    </row>
    <row r="40" spans="1:11" ht="31.8" thickBot="1" x14ac:dyDescent="0.35">
      <c r="A40" s="1" t="s">
        <v>83</v>
      </c>
      <c r="B40" s="16" t="s">
        <v>84</v>
      </c>
      <c r="C40" s="36">
        <v>219743493</v>
      </c>
      <c r="D40" s="53">
        <v>14.95</v>
      </c>
      <c r="E40" s="152">
        <v>32850000</v>
      </c>
      <c r="F40" s="84" t="s">
        <v>86</v>
      </c>
      <c r="G40" s="102" t="s">
        <v>86</v>
      </c>
      <c r="H40" s="115" t="s">
        <v>86</v>
      </c>
      <c r="I40" s="137" t="s">
        <v>86</v>
      </c>
      <c r="J40" s="102" t="s">
        <v>86</v>
      </c>
      <c r="K40" s="115" t="s">
        <v>86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7" zoomScale="80" zoomScaleNormal="80" workbookViewId="0">
      <selection activeCell="N24" sqref="N24"/>
    </sheetView>
  </sheetViews>
  <sheetFormatPr defaultRowHeight="14.4" x14ac:dyDescent="0.3"/>
  <cols>
    <col min="1" max="1" width="6.5546875" customWidth="1"/>
    <col min="2" max="2" width="47.77734375" customWidth="1"/>
    <col min="3" max="3" width="18.6640625" customWidth="1"/>
    <col min="4" max="4" width="8.109375" customWidth="1"/>
    <col min="5" max="11" width="18.6640625" customWidth="1"/>
  </cols>
  <sheetData>
    <row r="1" spans="1:11" s="325" customFormat="1" ht="15" thickBot="1" x14ac:dyDescent="0.35">
      <c r="A1" s="322"/>
      <c r="B1" s="323"/>
      <c r="C1" s="323"/>
      <c r="D1" s="323"/>
      <c r="E1" s="324"/>
      <c r="F1" s="324"/>
      <c r="G1" s="324"/>
      <c r="H1" s="324"/>
      <c r="I1" s="324"/>
      <c r="J1" s="324"/>
      <c r="K1" s="326" t="s">
        <v>94</v>
      </c>
    </row>
    <row r="2" spans="1:11" ht="15" thickBot="1" x14ac:dyDescent="0.35">
      <c r="A2" s="383"/>
      <c r="B2" s="386" t="s">
        <v>85</v>
      </c>
      <c r="C2" s="389" t="s">
        <v>0</v>
      </c>
      <c r="D2" s="390"/>
      <c r="E2" s="391"/>
      <c r="F2" s="392" t="s">
        <v>1</v>
      </c>
      <c r="G2" s="393"/>
      <c r="H2" s="394"/>
      <c r="I2" s="395" t="s">
        <v>2</v>
      </c>
      <c r="J2" s="393"/>
      <c r="K2" s="394"/>
    </row>
    <row r="3" spans="1:11" ht="61.8" thickBot="1" x14ac:dyDescent="0.35">
      <c r="A3" s="384"/>
      <c r="B3" s="387"/>
      <c r="C3" s="19" t="s">
        <v>3</v>
      </c>
      <c r="D3" s="37" t="s">
        <v>4</v>
      </c>
      <c r="E3" s="54" t="s">
        <v>5</v>
      </c>
      <c r="F3" s="70" t="s">
        <v>6</v>
      </c>
      <c r="G3" s="85" t="s">
        <v>7</v>
      </c>
      <c r="H3" s="103" t="s">
        <v>8</v>
      </c>
      <c r="I3" s="70" t="s">
        <v>9</v>
      </c>
      <c r="J3" s="85" t="s">
        <v>10</v>
      </c>
      <c r="K3" s="103" t="s">
        <v>11</v>
      </c>
    </row>
    <row r="4" spans="1:11" ht="15" thickBot="1" x14ac:dyDescent="0.35">
      <c r="A4" s="385"/>
      <c r="B4" s="388"/>
      <c r="C4" s="318">
        <v>1</v>
      </c>
      <c r="D4" s="319">
        <v>2</v>
      </c>
      <c r="E4" s="320">
        <v>3</v>
      </c>
      <c r="F4" s="318">
        <v>4</v>
      </c>
      <c r="G4" s="319">
        <v>5</v>
      </c>
      <c r="H4" s="320">
        <v>6</v>
      </c>
      <c r="I4" s="321">
        <v>7</v>
      </c>
      <c r="J4" s="319">
        <v>8</v>
      </c>
      <c r="K4" s="320">
        <v>9</v>
      </c>
    </row>
    <row r="5" spans="1:11" ht="16.2" thickBot="1" x14ac:dyDescent="0.35">
      <c r="A5" s="1" t="s">
        <v>12</v>
      </c>
      <c r="B5" s="10" t="s">
        <v>13</v>
      </c>
      <c r="C5" s="158">
        <v>7208000000</v>
      </c>
      <c r="D5" s="159">
        <v>57.49</v>
      </c>
      <c r="E5" s="160">
        <v>4144000000</v>
      </c>
      <c r="F5" s="161" t="s">
        <v>14</v>
      </c>
      <c r="G5" s="162" t="s">
        <v>14</v>
      </c>
      <c r="H5" s="163" t="s">
        <v>14</v>
      </c>
      <c r="I5" s="164" t="s">
        <v>14</v>
      </c>
      <c r="J5" s="162" t="s">
        <v>14</v>
      </c>
      <c r="K5" s="163" t="s">
        <v>14</v>
      </c>
    </row>
    <row r="6" spans="1:11" ht="19.8" customHeight="1" x14ac:dyDescent="0.3">
      <c r="A6" s="2" t="s">
        <v>15</v>
      </c>
      <c r="B6" s="11" t="s">
        <v>16</v>
      </c>
      <c r="C6" s="165">
        <v>7208000000</v>
      </c>
      <c r="D6" s="166">
        <v>52.03</v>
      </c>
      <c r="E6" s="167">
        <v>3750000000</v>
      </c>
      <c r="F6" s="168">
        <v>0</v>
      </c>
      <c r="G6" s="169" t="s">
        <v>14</v>
      </c>
      <c r="H6" s="170">
        <v>0</v>
      </c>
      <c r="I6" s="171">
        <v>3750000000</v>
      </c>
      <c r="J6" s="169" t="s">
        <v>14</v>
      </c>
      <c r="K6" s="172" t="s">
        <v>14</v>
      </c>
    </row>
    <row r="7" spans="1:11" ht="15.6" x14ac:dyDescent="0.3">
      <c r="A7" s="3" t="s">
        <v>17</v>
      </c>
      <c r="B7" s="12" t="s">
        <v>18</v>
      </c>
      <c r="C7" s="173">
        <v>500000000</v>
      </c>
      <c r="D7" s="166">
        <v>50</v>
      </c>
      <c r="E7" s="174">
        <v>250000000</v>
      </c>
      <c r="F7" s="168">
        <v>0</v>
      </c>
      <c r="G7" s="169" t="s">
        <v>14</v>
      </c>
      <c r="H7" s="170">
        <v>0</v>
      </c>
      <c r="I7" s="171">
        <v>250000000</v>
      </c>
      <c r="J7" s="169" t="s">
        <v>14</v>
      </c>
      <c r="K7" s="172" t="s">
        <v>14</v>
      </c>
    </row>
    <row r="8" spans="1:11" ht="15.6" x14ac:dyDescent="0.3">
      <c r="A8" s="3" t="s">
        <v>19</v>
      </c>
      <c r="B8" s="13" t="s">
        <v>20</v>
      </c>
      <c r="C8" s="175" t="s">
        <v>14</v>
      </c>
      <c r="D8" s="176" t="s">
        <v>14</v>
      </c>
      <c r="E8" s="174">
        <v>18000000</v>
      </c>
      <c r="F8" s="168">
        <v>0</v>
      </c>
      <c r="G8" s="169" t="s">
        <v>14</v>
      </c>
      <c r="H8" s="170">
        <v>7000000</v>
      </c>
      <c r="I8" s="171">
        <v>25000000</v>
      </c>
      <c r="J8" s="169" t="s">
        <v>14</v>
      </c>
      <c r="K8" s="172" t="s">
        <v>14</v>
      </c>
    </row>
    <row r="9" spans="1:11" ht="16.2" thickBot="1" x14ac:dyDescent="0.35">
      <c r="A9" s="4" t="s">
        <v>21</v>
      </c>
      <c r="B9" s="14" t="s">
        <v>22</v>
      </c>
      <c r="C9" s="177" t="s">
        <v>14</v>
      </c>
      <c r="D9" s="178" t="s">
        <v>14</v>
      </c>
      <c r="E9" s="179">
        <v>126000000</v>
      </c>
      <c r="F9" s="180">
        <v>1380000000</v>
      </c>
      <c r="G9" s="181">
        <v>0</v>
      </c>
      <c r="H9" s="182">
        <v>84000000</v>
      </c>
      <c r="I9" s="183">
        <v>1590000000</v>
      </c>
      <c r="J9" s="169" t="s">
        <v>14</v>
      </c>
      <c r="K9" s="172" t="s">
        <v>14</v>
      </c>
    </row>
    <row r="10" spans="1:11" ht="16.2" thickBot="1" x14ac:dyDescent="0.35">
      <c r="A10" s="5" t="s">
        <v>23</v>
      </c>
      <c r="B10" s="15" t="s">
        <v>24</v>
      </c>
      <c r="C10" s="184" t="s">
        <v>14</v>
      </c>
      <c r="D10" s="185" t="s">
        <v>14</v>
      </c>
      <c r="E10" s="186">
        <v>5382418000</v>
      </c>
      <c r="F10" s="187" t="s">
        <v>14</v>
      </c>
      <c r="G10" s="188" t="s">
        <v>14</v>
      </c>
      <c r="H10" s="189" t="s">
        <v>14</v>
      </c>
      <c r="I10" s="190" t="s">
        <v>14</v>
      </c>
      <c r="J10" s="188" t="s">
        <v>14</v>
      </c>
      <c r="K10" s="189" t="s">
        <v>14</v>
      </c>
    </row>
    <row r="11" spans="1:11" ht="16.2" thickBot="1" x14ac:dyDescent="0.35">
      <c r="A11" s="6" t="s">
        <v>25</v>
      </c>
      <c r="B11" s="16" t="s">
        <v>26</v>
      </c>
      <c r="C11" s="191" t="s">
        <v>14</v>
      </c>
      <c r="D11" s="192" t="s">
        <v>14</v>
      </c>
      <c r="E11" s="193">
        <v>1756135000</v>
      </c>
      <c r="F11" s="194">
        <v>5120000000</v>
      </c>
      <c r="G11" s="195">
        <v>0</v>
      </c>
      <c r="H11" s="193">
        <v>39000000</v>
      </c>
      <c r="I11" s="196">
        <v>2532850000</v>
      </c>
      <c r="J11" s="197">
        <v>0</v>
      </c>
      <c r="K11" s="193">
        <v>870015000</v>
      </c>
    </row>
    <row r="12" spans="1:11" ht="15.6" x14ac:dyDescent="0.3">
      <c r="A12" s="7" t="s">
        <v>27</v>
      </c>
      <c r="B12" s="17" t="s">
        <v>28</v>
      </c>
      <c r="C12" s="198" t="s">
        <v>14</v>
      </c>
      <c r="D12" s="199" t="s">
        <v>14</v>
      </c>
      <c r="E12" s="167">
        <v>726150000</v>
      </c>
      <c r="F12" s="200">
        <v>4000000000</v>
      </c>
      <c r="G12" s="201" t="s">
        <v>14</v>
      </c>
      <c r="H12" s="202">
        <v>9000000</v>
      </c>
      <c r="I12" s="203">
        <v>2412850000</v>
      </c>
      <c r="J12" s="204">
        <v>0</v>
      </c>
      <c r="K12" s="202">
        <v>870000000</v>
      </c>
    </row>
    <row r="13" spans="1:11" ht="15.6" x14ac:dyDescent="0.3">
      <c r="A13" s="3" t="s">
        <v>29</v>
      </c>
      <c r="B13" s="12" t="s">
        <v>30</v>
      </c>
      <c r="C13" s="175" t="s">
        <v>14</v>
      </c>
      <c r="D13" s="176" t="s">
        <v>14</v>
      </c>
      <c r="E13" s="174">
        <v>0</v>
      </c>
      <c r="F13" s="205">
        <v>0</v>
      </c>
      <c r="G13" s="206" t="s">
        <v>14</v>
      </c>
      <c r="H13" s="207" t="s">
        <v>14</v>
      </c>
      <c r="I13" s="208">
        <v>0</v>
      </c>
      <c r="J13" s="206" t="s">
        <v>14</v>
      </c>
      <c r="K13" s="207" t="s">
        <v>14</v>
      </c>
    </row>
    <row r="14" spans="1:11" ht="16.2" thickBot="1" x14ac:dyDescent="0.35">
      <c r="A14" s="4" t="s">
        <v>31</v>
      </c>
      <c r="B14" s="13" t="s">
        <v>32</v>
      </c>
      <c r="C14" s="177" t="s">
        <v>14</v>
      </c>
      <c r="D14" s="178" t="s">
        <v>14</v>
      </c>
      <c r="E14" s="179">
        <v>1029985000</v>
      </c>
      <c r="F14" s="209">
        <v>1120000000</v>
      </c>
      <c r="G14" s="210">
        <v>0</v>
      </c>
      <c r="H14" s="211">
        <v>30000000</v>
      </c>
      <c r="I14" s="212">
        <v>120000000</v>
      </c>
      <c r="J14" s="188" t="s">
        <v>14</v>
      </c>
      <c r="K14" s="211">
        <v>15000</v>
      </c>
    </row>
    <row r="15" spans="1:11" ht="16.2" thickBot="1" x14ac:dyDescent="0.35">
      <c r="A15" s="1" t="s">
        <v>33</v>
      </c>
      <c r="B15" s="16" t="s">
        <v>34</v>
      </c>
      <c r="C15" s="191" t="s">
        <v>14</v>
      </c>
      <c r="D15" s="192" t="s">
        <v>14</v>
      </c>
      <c r="E15" s="213">
        <v>374283000</v>
      </c>
      <c r="F15" s="214">
        <v>1596000000</v>
      </c>
      <c r="G15" s="197">
        <v>0</v>
      </c>
      <c r="H15" s="213">
        <v>14500000</v>
      </c>
      <c r="I15" s="215">
        <v>995200000</v>
      </c>
      <c r="J15" s="197">
        <v>0</v>
      </c>
      <c r="K15" s="213">
        <v>241017000</v>
      </c>
    </row>
    <row r="16" spans="1:11" ht="15.6" x14ac:dyDescent="0.3">
      <c r="A16" s="2" t="s">
        <v>35</v>
      </c>
      <c r="B16" s="11" t="s">
        <v>36</v>
      </c>
      <c r="C16" s="198" t="s">
        <v>14</v>
      </c>
      <c r="D16" s="199" t="s">
        <v>14</v>
      </c>
      <c r="E16" s="167">
        <v>358983000</v>
      </c>
      <c r="F16" s="200">
        <v>1330983000</v>
      </c>
      <c r="G16" s="204">
        <v>0</v>
      </c>
      <c r="H16" s="202">
        <v>12000000</v>
      </c>
      <c r="I16" s="153">
        <v>984000000</v>
      </c>
      <c r="J16" s="204">
        <v>0</v>
      </c>
      <c r="K16" s="202">
        <v>0</v>
      </c>
    </row>
    <row r="17" spans="1:11" ht="15.6" x14ac:dyDescent="0.3">
      <c r="A17" s="3" t="s">
        <v>37</v>
      </c>
      <c r="B17" s="12" t="s">
        <v>38</v>
      </c>
      <c r="C17" s="175" t="s">
        <v>14</v>
      </c>
      <c r="D17" s="176" t="s">
        <v>14</v>
      </c>
      <c r="E17" s="174">
        <v>0</v>
      </c>
      <c r="F17" s="205">
        <v>241017000</v>
      </c>
      <c r="G17" s="206" t="s">
        <v>14</v>
      </c>
      <c r="H17" s="207" t="s">
        <v>14</v>
      </c>
      <c r="I17" s="183">
        <v>0</v>
      </c>
      <c r="J17" s="206" t="s">
        <v>14</v>
      </c>
      <c r="K17" s="182">
        <v>241017000</v>
      </c>
    </row>
    <row r="18" spans="1:11" ht="15.6" x14ac:dyDescent="0.3">
      <c r="A18" s="3" t="s">
        <v>39</v>
      </c>
      <c r="B18" s="12" t="s">
        <v>40</v>
      </c>
      <c r="C18" s="175" t="s">
        <v>14</v>
      </c>
      <c r="D18" s="176" t="s">
        <v>14</v>
      </c>
      <c r="E18" s="174">
        <v>1300000</v>
      </c>
      <c r="F18" s="205">
        <v>0</v>
      </c>
      <c r="G18" s="181">
        <v>0</v>
      </c>
      <c r="H18" s="182">
        <v>2500000</v>
      </c>
      <c r="I18" s="208">
        <v>1200000</v>
      </c>
      <c r="J18" s="181">
        <v>0</v>
      </c>
      <c r="K18" s="182">
        <v>0</v>
      </c>
    </row>
    <row r="19" spans="1:11" ht="15.6" x14ac:dyDescent="0.3">
      <c r="A19" s="3" t="s">
        <v>41</v>
      </c>
      <c r="B19" s="12" t="s">
        <v>42</v>
      </c>
      <c r="C19" s="175" t="s">
        <v>14</v>
      </c>
      <c r="D19" s="176" t="s">
        <v>14</v>
      </c>
      <c r="E19" s="174">
        <v>10000000</v>
      </c>
      <c r="F19" s="279">
        <v>20000000</v>
      </c>
      <c r="G19" s="169" t="s">
        <v>14</v>
      </c>
      <c r="H19" s="172" t="s">
        <v>14</v>
      </c>
      <c r="I19" s="281">
        <v>10000000</v>
      </c>
      <c r="J19" s="169" t="s">
        <v>14</v>
      </c>
      <c r="K19" s="170">
        <v>0</v>
      </c>
    </row>
    <row r="20" spans="1:11" ht="15.6" x14ac:dyDescent="0.3">
      <c r="A20" s="3" t="s">
        <v>43</v>
      </c>
      <c r="B20" s="12" t="s">
        <v>44</v>
      </c>
      <c r="C20" s="175" t="s">
        <v>14</v>
      </c>
      <c r="D20" s="176" t="s">
        <v>14</v>
      </c>
      <c r="E20" s="174">
        <v>0</v>
      </c>
      <c r="F20" s="205">
        <v>0</v>
      </c>
      <c r="G20" s="206" t="s">
        <v>14</v>
      </c>
      <c r="H20" s="207" t="s">
        <v>14</v>
      </c>
      <c r="I20" s="208">
        <v>0</v>
      </c>
      <c r="J20" s="206" t="s">
        <v>14</v>
      </c>
      <c r="K20" s="207" t="s">
        <v>14</v>
      </c>
    </row>
    <row r="21" spans="1:11" ht="16.2" thickBot="1" x14ac:dyDescent="0.35">
      <c r="A21" s="4" t="s">
        <v>45</v>
      </c>
      <c r="B21" s="13" t="s">
        <v>46</v>
      </c>
      <c r="C21" s="177" t="s">
        <v>14</v>
      </c>
      <c r="D21" s="178" t="s">
        <v>14</v>
      </c>
      <c r="E21" s="179">
        <v>4000000</v>
      </c>
      <c r="F21" s="209">
        <v>4000000</v>
      </c>
      <c r="G21" s="210">
        <v>0</v>
      </c>
      <c r="H21" s="211">
        <v>0</v>
      </c>
      <c r="I21" s="212">
        <v>0</v>
      </c>
      <c r="J21" s="210">
        <v>0</v>
      </c>
      <c r="K21" s="211">
        <v>0</v>
      </c>
    </row>
    <row r="22" spans="1:11" ht="16.2" thickBot="1" x14ac:dyDescent="0.35">
      <c r="A22" s="1" t="s">
        <v>47</v>
      </c>
      <c r="B22" s="16" t="s">
        <v>48</v>
      </c>
      <c r="C22" s="191" t="s">
        <v>14</v>
      </c>
      <c r="D22" s="192" t="s">
        <v>14</v>
      </c>
      <c r="E22" s="213">
        <v>2025700000</v>
      </c>
      <c r="F22" s="214">
        <v>979200000</v>
      </c>
      <c r="G22" s="197">
        <v>0</v>
      </c>
      <c r="H22" s="213">
        <v>2026500000</v>
      </c>
      <c r="I22" s="215">
        <v>980000000</v>
      </c>
      <c r="J22" s="197">
        <v>0</v>
      </c>
      <c r="K22" s="213">
        <v>0</v>
      </c>
    </row>
    <row r="23" spans="1:11" ht="15.6" x14ac:dyDescent="0.3">
      <c r="A23" s="2" t="s">
        <v>49</v>
      </c>
      <c r="B23" s="11" t="s">
        <v>50</v>
      </c>
      <c r="C23" s="218">
        <v>3359410140</v>
      </c>
      <c r="D23" s="219">
        <v>28.91</v>
      </c>
      <c r="E23" s="220">
        <v>971200000</v>
      </c>
      <c r="F23" s="140">
        <v>971200000</v>
      </c>
      <c r="G23" s="221">
        <v>0</v>
      </c>
      <c r="H23" s="222">
        <v>0</v>
      </c>
      <c r="I23" s="223">
        <v>0</v>
      </c>
      <c r="J23" s="221">
        <v>0</v>
      </c>
      <c r="K23" s="224">
        <v>0</v>
      </c>
    </row>
    <row r="24" spans="1:11" ht="15.6" x14ac:dyDescent="0.3">
      <c r="A24" s="3" t="s">
        <v>51</v>
      </c>
      <c r="B24" s="12" t="s">
        <v>52</v>
      </c>
      <c r="C24" s="142">
        <v>892533620</v>
      </c>
      <c r="D24" s="225">
        <v>76.19</v>
      </c>
      <c r="E24" s="226">
        <v>680000000</v>
      </c>
      <c r="F24" s="227" t="s">
        <v>14</v>
      </c>
      <c r="G24" s="228" t="s">
        <v>14</v>
      </c>
      <c r="H24" s="229">
        <v>680000000</v>
      </c>
      <c r="I24" s="230" t="s">
        <v>14</v>
      </c>
      <c r="J24" s="228" t="s">
        <v>14</v>
      </c>
      <c r="K24" s="231" t="s">
        <v>14</v>
      </c>
    </row>
    <row r="25" spans="1:11" ht="15.6" x14ac:dyDescent="0.3">
      <c r="A25" s="3" t="s">
        <v>53</v>
      </c>
      <c r="B25" s="12" t="s">
        <v>54</v>
      </c>
      <c r="C25" s="142">
        <v>6954660</v>
      </c>
      <c r="D25" s="225">
        <v>136.6</v>
      </c>
      <c r="E25" s="226">
        <v>9500000</v>
      </c>
      <c r="F25" s="142">
        <v>8000000</v>
      </c>
      <c r="G25" s="232">
        <v>0</v>
      </c>
      <c r="H25" s="229">
        <v>1500000</v>
      </c>
      <c r="I25" s="233">
        <v>0</v>
      </c>
      <c r="J25" s="234">
        <v>0</v>
      </c>
      <c r="K25" s="229">
        <v>0</v>
      </c>
    </row>
    <row r="26" spans="1:11" ht="15.6" x14ac:dyDescent="0.3">
      <c r="A26" s="3" t="s">
        <v>55</v>
      </c>
      <c r="B26" s="12" t="s">
        <v>56</v>
      </c>
      <c r="C26" s="142">
        <v>796966030</v>
      </c>
      <c r="D26" s="225">
        <v>91.6</v>
      </c>
      <c r="E26" s="226">
        <v>730000000</v>
      </c>
      <c r="F26" s="227" t="s">
        <v>14</v>
      </c>
      <c r="G26" s="228" t="s">
        <v>14</v>
      </c>
      <c r="H26" s="229">
        <v>730000000</v>
      </c>
      <c r="I26" s="230" t="s">
        <v>14</v>
      </c>
      <c r="J26" s="228" t="s">
        <v>14</v>
      </c>
      <c r="K26" s="231" t="s">
        <v>14</v>
      </c>
    </row>
    <row r="27" spans="1:11" ht="15.6" x14ac:dyDescent="0.3">
      <c r="A27" s="3" t="s">
        <v>57</v>
      </c>
      <c r="B27" s="12" t="s">
        <v>58</v>
      </c>
      <c r="C27" s="142">
        <v>769561170</v>
      </c>
      <c r="D27" s="225">
        <v>79.92</v>
      </c>
      <c r="E27" s="226">
        <v>615000000</v>
      </c>
      <c r="F27" s="227" t="s">
        <v>14</v>
      </c>
      <c r="G27" s="228" t="s">
        <v>14</v>
      </c>
      <c r="H27" s="229">
        <v>615000000</v>
      </c>
      <c r="I27" s="230" t="s">
        <v>14</v>
      </c>
      <c r="J27" s="228" t="s">
        <v>14</v>
      </c>
      <c r="K27" s="231" t="s">
        <v>14</v>
      </c>
    </row>
    <row r="28" spans="1:11" ht="15.6" x14ac:dyDescent="0.3">
      <c r="A28" s="3" t="s">
        <v>59</v>
      </c>
      <c r="B28" s="12" t="s">
        <v>60</v>
      </c>
      <c r="C28" s="227" t="s">
        <v>14</v>
      </c>
      <c r="D28" s="235" t="s">
        <v>14</v>
      </c>
      <c r="E28" s="226">
        <v>0</v>
      </c>
      <c r="F28" s="142">
        <v>0</v>
      </c>
      <c r="G28" s="228" t="s">
        <v>14</v>
      </c>
      <c r="H28" s="231" t="s">
        <v>14</v>
      </c>
      <c r="I28" s="230" t="s">
        <v>14</v>
      </c>
      <c r="J28" s="228" t="s">
        <v>14</v>
      </c>
      <c r="K28" s="231" t="s">
        <v>14</v>
      </c>
    </row>
    <row r="29" spans="1:11" ht="18.600000000000001" customHeight="1" x14ac:dyDescent="0.3">
      <c r="A29" s="3" t="s">
        <v>61</v>
      </c>
      <c r="B29" s="12" t="s">
        <v>62</v>
      </c>
      <c r="C29" s="227" t="s">
        <v>14</v>
      </c>
      <c r="D29" s="235" t="s">
        <v>14</v>
      </c>
      <c r="E29" s="226">
        <v>0</v>
      </c>
      <c r="F29" s="227" t="s">
        <v>14</v>
      </c>
      <c r="G29" s="228" t="s">
        <v>14</v>
      </c>
      <c r="H29" s="231" t="s">
        <v>14</v>
      </c>
      <c r="I29" s="236">
        <v>0</v>
      </c>
      <c r="J29" s="228" t="s">
        <v>14</v>
      </c>
      <c r="K29" s="231" t="s">
        <v>14</v>
      </c>
    </row>
    <row r="30" spans="1:11" ht="16.2" thickBot="1" x14ac:dyDescent="0.35">
      <c r="A30" s="8" t="s">
        <v>63</v>
      </c>
      <c r="B30" s="13" t="s">
        <v>64</v>
      </c>
      <c r="C30" s="237" t="s">
        <v>14</v>
      </c>
      <c r="D30" s="238" t="s">
        <v>14</v>
      </c>
      <c r="E30" s="239">
        <v>-980000000</v>
      </c>
      <c r="F30" s="237" t="s">
        <v>14</v>
      </c>
      <c r="G30" s="240" t="s">
        <v>14</v>
      </c>
      <c r="H30" s="241" t="s">
        <v>14</v>
      </c>
      <c r="I30" s="242">
        <v>980000000</v>
      </c>
      <c r="J30" s="240" t="s">
        <v>14</v>
      </c>
      <c r="K30" s="241" t="s">
        <v>14</v>
      </c>
    </row>
    <row r="31" spans="1:11" ht="16.2" thickBot="1" x14ac:dyDescent="0.35">
      <c r="A31" s="1" t="s">
        <v>65</v>
      </c>
      <c r="B31" s="16" t="s">
        <v>66</v>
      </c>
      <c r="C31" s="243" t="s">
        <v>14</v>
      </c>
      <c r="D31" s="244" t="s">
        <v>14</v>
      </c>
      <c r="E31" s="245">
        <v>80000000</v>
      </c>
      <c r="F31" s="246">
        <v>980000000</v>
      </c>
      <c r="G31" s="247">
        <v>0</v>
      </c>
      <c r="H31" s="248">
        <v>0</v>
      </c>
      <c r="I31" s="249">
        <v>900000000</v>
      </c>
      <c r="J31" s="247">
        <v>0</v>
      </c>
      <c r="K31" s="248">
        <v>0</v>
      </c>
    </row>
    <row r="32" spans="1:11" ht="31.8" thickBot="1" x14ac:dyDescent="0.35">
      <c r="A32" s="9" t="s">
        <v>67</v>
      </c>
      <c r="B32" s="18" t="s">
        <v>68</v>
      </c>
      <c r="C32" s="250">
        <v>7208000000</v>
      </c>
      <c r="D32" s="251">
        <v>16.23</v>
      </c>
      <c r="E32" s="252">
        <v>1170000000</v>
      </c>
      <c r="F32" s="253" t="s">
        <v>14</v>
      </c>
      <c r="G32" s="254" t="s">
        <v>14</v>
      </c>
      <c r="H32" s="255" t="s">
        <v>14</v>
      </c>
      <c r="I32" s="256" t="s">
        <v>14</v>
      </c>
      <c r="J32" s="254" t="s">
        <v>14</v>
      </c>
      <c r="K32" s="255" t="s">
        <v>14</v>
      </c>
    </row>
    <row r="33" spans="1:11" ht="15.6" x14ac:dyDescent="0.3">
      <c r="A33" s="2" t="s">
        <v>69</v>
      </c>
      <c r="B33" s="11" t="s">
        <v>70</v>
      </c>
      <c r="C33" s="257">
        <v>5825425620</v>
      </c>
      <c r="D33" s="219">
        <v>15.45</v>
      </c>
      <c r="E33" s="220">
        <v>900000000</v>
      </c>
      <c r="F33" s="142">
        <v>900000000</v>
      </c>
      <c r="G33" s="258" t="s">
        <v>14</v>
      </c>
      <c r="H33" s="229">
        <v>0</v>
      </c>
      <c r="I33" s="259" t="s">
        <v>14</v>
      </c>
      <c r="J33" s="235" t="s">
        <v>14</v>
      </c>
      <c r="K33" s="260" t="s">
        <v>14</v>
      </c>
    </row>
    <row r="34" spans="1:11" ht="19.8" customHeight="1" x14ac:dyDescent="0.3">
      <c r="A34" s="3" t="s">
        <v>71</v>
      </c>
      <c r="B34" s="11" t="s">
        <v>72</v>
      </c>
      <c r="C34" s="142">
        <v>0</v>
      </c>
      <c r="D34" s="225">
        <v>0</v>
      </c>
      <c r="E34" s="226">
        <v>0</v>
      </c>
      <c r="F34" s="227" t="s">
        <v>14</v>
      </c>
      <c r="G34" s="235" t="s">
        <v>14</v>
      </c>
      <c r="H34" s="229">
        <v>0</v>
      </c>
      <c r="I34" s="259" t="s">
        <v>14</v>
      </c>
      <c r="J34" s="235" t="s">
        <v>14</v>
      </c>
      <c r="K34" s="260" t="s">
        <v>14</v>
      </c>
    </row>
    <row r="35" spans="1:11" ht="15.6" x14ac:dyDescent="0.3">
      <c r="A35" s="3" t="s">
        <v>73</v>
      </c>
      <c r="B35" s="12" t="s">
        <v>74</v>
      </c>
      <c r="C35" s="142">
        <v>63676694.920000002</v>
      </c>
      <c r="D35" s="225">
        <v>15.7</v>
      </c>
      <c r="E35" s="226">
        <v>10000000</v>
      </c>
      <c r="F35" s="142">
        <v>10000000</v>
      </c>
      <c r="G35" s="235" t="s">
        <v>14</v>
      </c>
      <c r="H35" s="260" t="s">
        <v>14</v>
      </c>
      <c r="I35" s="230" t="s">
        <v>14</v>
      </c>
      <c r="J35" s="235" t="s">
        <v>14</v>
      </c>
      <c r="K35" s="260" t="s">
        <v>14</v>
      </c>
    </row>
    <row r="36" spans="1:11" ht="15.6" x14ac:dyDescent="0.3">
      <c r="A36" s="3" t="s">
        <v>75</v>
      </c>
      <c r="B36" s="12" t="s">
        <v>76</v>
      </c>
      <c r="C36" s="142">
        <v>132041095.89</v>
      </c>
      <c r="D36" s="225">
        <v>18.93</v>
      </c>
      <c r="E36" s="226">
        <v>25000000</v>
      </c>
      <c r="F36" s="142">
        <v>25000000</v>
      </c>
      <c r="G36" s="235" t="s">
        <v>14</v>
      </c>
      <c r="H36" s="260" t="s">
        <v>14</v>
      </c>
      <c r="I36" s="230" t="s">
        <v>14</v>
      </c>
      <c r="J36" s="235" t="s">
        <v>14</v>
      </c>
      <c r="K36" s="260" t="s">
        <v>14</v>
      </c>
    </row>
    <row r="37" spans="1:11" ht="15.6" x14ac:dyDescent="0.3">
      <c r="A37" s="3" t="s">
        <v>77</v>
      </c>
      <c r="B37" s="12" t="s">
        <v>78</v>
      </c>
      <c r="C37" s="227" t="s">
        <v>14</v>
      </c>
      <c r="D37" s="235" t="s">
        <v>14</v>
      </c>
      <c r="E37" s="226">
        <v>178450000</v>
      </c>
      <c r="F37" s="227" t="s">
        <v>14</v>
      </c>
      <c r="G37" s="235" t="s">
        <v>14</v>
      </c>
      <c r="H37" s="229">
        <v>178450000</v>
      </c>
      <c r="I37" s="230" t="s">
        <v>14</v>
      </c>
      <c r="J37" s="235" t="s">
        <v>14</v>
      </c>
      <c r="K37" s="260" t="s">
        <v>14</v>
      </c>
    </row>
    <row r="38" spans="1:11" ht="16.2" thickBot="1" x14ac:dyDescent="0.35">
      <c r="A38" s="4" t="s">
        <v>79</v>
      </c>
      <c r="B38" s="14" t="s">
        <v>80</v>
      </c>
      <c r="C38" s="261">
        <v>219743493</v>
      </c>
      <c r="D38" s="262">
        <v>25.73</v>
      </c>
      <c r="E38" s="239">
        <v>56550000</v>
      </c>
      <c r="F38" s="237" t="s">
        <v>14</v>
      </c>
      <c r="G38" s="238" t="s">
        <v>14</v>
      </c>
      <c r="H38" s="263" t="s">
        <v>14</v>
      </c>
      <c r="I38" s="264" t="s">
        <v>14</v>
      </c>
      <c r="J38" s="238" t="s">
        <v>14</v>
      </c>
      <c r="K38" s="263" t="s">
        <v>14</v>
      </c>
    </row>
    <row r="39" spans="1:11" ht="31.8" thickBot="1" x14ac:dyDescent="0.35">
      <c r="A39" s="9" t="s">
        <v>81</v>
      </c>
      <c r="B39" s="16" t="s">
        <v>82</v>
      </c>
      <c r="C39" s="265" t="s">
        <v>14</v>
      </c>
      <c r="D39" s="244" t="s">
        <v>14</v>
      </c>
      <c r="E39" s="252">
        <v>1238418000</v>
      </c>
      <c r="F39" s="266" t="s">
        <v>14</v>
      </c>
      <c r="G39" s="267">
        <v>0</v>
      </c>
      <c r="H39" s="252">
        <v>2349450000</v>
      </c>
      <c r="I39" s="268" t="s">
        <v>14</v>
      </c>
      <c r="J39" s="267">
        <v>0</v>
      </c>
      <c r="K39" s="252">
        <v>1111032000</v>
      </c>
    </row>
    <row r="40" spans="1:11" ht="31.8" thickBot="1" x14ac:dyDescent="0.35">
      <c r="A40" s="1" t="s">
        <v>83</v>
      </c>
      <c r="B40" s="16" t="s">
        <v>84</v>
      </c>
      <c r="C40" s="269">
        <v>219743493</v>
      </c>
      <c r="D40" s="270">
        <v>14.95</v>
      </c>
      <c r="E40" s="271">
        <v>32850000</v>
      </c>
      <c r="F40" s="272" t="s">
        <v>14</v>
      </c>
      <c r="G40" s="273" t="s">
        <v>14</v>
      </c>
      <c r="H40" s="274" t="s">
        <v>14</v>
      </c>
      <c r="I40" s="275" t="s">
        <v>14</v>
      </c>
      <c r="J40" s="273" t="s">
        <v>14</v>
      </c>
      <c r="K40" s="274" t="s">
        <v>14</v>
      </c>
    </row>
  </sheetData>
  <mergeCells count="5">
    <mergeCell ref="A2:A4"/>
    <mergeCell ref="B2:B4"/>
    <mergeCell ref="C2:E2"/>
    <mergeCell ref="F2:H2"/>
    <mergeCell ref="I2:K2"/>
  </mergeCells>
  <dataValidations count="3">
    <dataValidation type="decimal" operator="greaterThanOrEqual" allowBlank="1" showErrorMessage="1" error="Значение должно быть дестятичным чилом &gt;= 0." prompt="[3][1] должно совпадать со значением [1.1][1]" sqref="C32">
      <formula1>0</formula1>
    </dataValidation>
    <dataValidation type="custom" allowBlank="1" showInputMessage="1" showErrorMessage="1" error="Нарушение контрольного соотношения." sqref="E39">
      <formula1>(E39=E5-E10)</formula1>
    </dataValidation>
    <dataValidation type="decimal" operator="greaterThanOrEqual" allowBlank="1" showInputMessage="1" showErrorMessage="1" error="Значение должно быть дестятичным чилом &gt;= 0." sqref="F31:K31 C40 C38 C34:C36 E40 E32 I29:I30 I25:K25 I23:K23 H23:H27 F28 F25:G25 F23:G23 K16:K19 J21:K21 J18 J16 I16:I21 G21:H21 G18:H18 G16:H16 F16:F21 K14 J12:K12 I12:I14 H12 G14:H14 F12:F14 H6:I9 G9 C6:C7 F6:F9 C23:C27 H37 H33:H34 F35:F36 F33">
      <formula1>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17</vt:i4>
      </vt:variant>
    </vt:vector>
  </HeadingPairs>
  <TitlesOfParts>
    <vt:vector size="36" baseType="lpstr">
      <vt:lpstr>ИСХ_ДАННЫЕ</vt:lpstr>
      <vt:lpstr>1_ЦЕЛЕВЫЕ ПАРАМ</vt:lpstr>
      <vt:lpstr>2_ПРИХОД_ОБС</vt:lpstr>
      <vt:lpstr>3_1 Приход на расчетный счет</vt:lpstr>
      <vt:lpstr>3_РАСХОД_ОБС</vt:lpstr>
      <vt:lpstr>4_ОПЛАТА_ПОСТАВЩ</vt:lpstr>
      <vt:lpstr>5_ПОЛУЧЕНО ОТ ПОСТАВЩ</vt:lpstr>
      <vt:lpstr>6_ПЕРЕДАЧА СО СКЛАДА</vt:lpstr>
      <vt:lpstr>7_МАТ-ЛЫ В ПЕРЕРАБ</vt:lpstr>
      <vt:lpstr>8_НЗП</vt:lpstr>
      <vt:lpstr>9_ВЫПУСК_СКЛАД</vt:lpstr>
      <vt:lpstr>10_ПРОЦЕНТЫ КРЕД</vt:lpstr>
      <vt:lpstr>11_НДС_ПРИБ</vt:lpstr>
      <vt:lpstr>12_ПРИБ+ЗАПАС</vt:lpstr>
      <vt:lpstr>13_ДЕПОЗИТ</vt:lpstr>
      <vt:lpstr>14_РАСЧ_СЧ</vt:lpstr>
      <vt:lpstr> (полное исполнение)</vt:lpstr>
      <vt:lpstr>16_ФИНАЛЬНЫЙ ОТЧЕТ</vt:lpstr>
      <vt:lpstr>17_ИТОГОВЫЙ заключительный </vt:lpstr>
      <vt:lpstr>'1_ЦЕЛЕВЫЕ ПАРАМ'!Область_печати</vt:lpstr>
      <vt:lpstr>'10_ПРОЦЕНТЫ КРЕД'!Область_печати</vt:lpstr>
      <vt:lpstr>'11_НДС_ПРИБ'!Область_печати</vt:lpstr>
      <vt:lpstr>'12_ПРИБ+ЗАПАС'!Область_печати</vt:lpstr>
      <vt:lpstr>'13_ДЕПОЗИТ'!Область_печати</vt:lpstr>
      <vt:lpstr>'14_РАСЧ_СЧ'!Область_печати</vt:lpstr>
      <vt:lpstr>'16_ФИНАЛЬНЫЙ ОТЧЕТ'!Область_печати</vt:lpstr>
      <vt:lpstr>'17_ИТОГОВЫЙ заключительный '!Область_печати</vt:lpstr>
      <vt:lpstr>'2_ПРИХОД_ОБС'!Область_печати</vt:lpstr>
      <vt:lpstr>'3_РАСХОД_ОБС'!Область_печати</vt:lpstr>
      <vt:lpstr>'4_ОПЛАТА_ПОСТАВЩ'!Область_печати</vt:lpstr>
      <vt:lpstr>'5_ПОЛУЧЕНО ОТ ПОСТАВЩ'!Область_печати</vt:lpstr>
      <vt:lpstr>'6_ПЕРЕДАЧА СО СКЛАДА'!Область_печати</vt:lpstr>
      <vt:lpstr>'7_МАТ-ЛЫ В ПЕРЕРАБ'!Область_печати</vt:lpstr>
      <vt:lpstr>'8_НЗП'!Область_печати</vt:lpstr>
      <vt:lpstr>'9_ВЫПУСК_СКЛАД'!Область_печати</vt:lpstr>
      <vt:lpstr>ИСХ_ДАННЫЕ!Область_печати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Expert-001</cp:lastModifiedBy>
  <cp:lastPrinted>2019-04-04T14:37:17Z</cp:lastPrinted>
  <dcterms:created xsi:type="dcterms:W3CDTF">2019-01-14T06:13:49Z</dcterms:created>
  <dcterms:modified xsi:type="dcterms:W3CDTF">2019-08-05T11:39:17Z</dcterms:modified>
</cp:coreProperties>
</file>